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1 (2)" sheetId="1" r:id="rId1"/>
  </sheets>
  <definedNames>
    <definedName name="_xlnm._FilterDatabase" localSheetId="0" hidden="1">'1 (2)'!$A$1:$N$198</definedName>
    <definedName name="_xlnm.Print_Titles" localSheetId="0">'1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<sst xmlns="http://schemas.openxmlformats.org/spreadsheetml/2006/main" count="1456" uniqueCount="375">
  <si>
    <t>凤县2026年一季度帮扶小额信贷贴息资金明细表</t>
  </si>
  <si>
    <t>序号</t>
  </si>
  <si>
    <t>借款人</t>
  </si>
  <si>
    <t>镇</t>
  </si>
  <si>
    <t>村</t>
  </si>
  <si>
    <t>银行类别</t>
  </si>
  <si>
    <t>贷款金额（元）</t>
  </si>
  <si>
    <t>贷款发放日</t>
  </si>
  <si>
    <t>贷款到期日</t>
  </si>
  <si>
    <t>起息日</t>
  </si>
  <si>
    <t>止息日</t>
  </si>
  <si>
    <t>利率（%)</t>
  </si>
  <si>
    <t>贴息天数</t>
  </si>
  <si>
    <t>实收利息（元）</t>
  </si>
  <si>
    <t>贴息金额（元）</t>
  </si>
  <si>
    <t>贴息比例</t>
  </si>
  <si>
    <t>马忠平</t>
  </si>
  <si>
    <t>凤州镇</t>
  </si>
  <si>
    <t>凤州村</t>
  </si>
  <si>
    <t>农行凤县支行</t>
  </si>
  <si>
    <t>2023-11-03</t>
  </si>
  <si>
    <t>2026-11-02</t>
  </si>
  <si>
    <t>2025-12-21</t>
  </si>
  <si>
    <t>2026-03-20</t>
  </si>
  <si>
    <t>任保林</t>
  </si>
  <si>
    <t>国安寺村</t>
  </si>
  <si>
    <t>2023-11-13</t>
  </si>
  <si>
    <t>2026-11-12</t>
  </si>
  <si>
    <t>杨克雷</t>
  </si>
  <si>
    <t>任宏利</t>
  </si>
  <si>
    <t>2023-11-06</t>
  </si>
  <si>
    <t>2026-11-05</t>
  </si>
  <si>
    <t>章玲</t>
  </si>
  <si>
    <t>2023-11-20</t>
  </si>
  <si>
    <t>2026-11-19</t>
  </si>
  <si>
    <t>赵大旗</t>
  </si>
  <si>
    <t>马鞍山村</t>
  </si>
  <si>
    <t>2026-10-12</t>
  </si>
  <si>
    <t>任志勇</t>
  </si>
  <si>
    <t>2023-11-21</t>
  </si>
  <si>
    <t>2026-10-20</t>
  </si>
  <si>
    <t>陈军军</t>
  </si>
  <si>
    <t>李董平</t>
  </si>
  <si>
    <t>崔海军</t>
  </si>
  <si>
    <t>2023-11-02</t>
  </si>
  <si>
    <t>2026-11-01</t>
  </si>
  <si>
    <t>吴军</t>
  </si>
  <si>
    <t>2023-12-04</t>
  </si>
  <si>
    <t>2026-11-03</t>
  </si>
  <si>
    <t>薛顺林</t>
  </si>
  <si>
    <t>2023-04-11</t>
  </si>
  <si>
    <t>2026-04-02</t>
  </si>
  <si>
    <t>葛长青</t>
  </si>
  <si>
    <t>桑园村</t>
  </si>
  <si>
    <t>2024-01-17</t>
  </si>
  <si>
    <t>2027-01-15</t>
  </si>
  <si>
    <t>彭宝林</t>
  </si>
  <si>
    <t>2024-01-23</t>
  </si>
  <si>
    <t>2027-01-21</t>
  </si>
  <si>
    <t>马亮</t>
  </si>
  <si>
    <t>2023-11-10</t>
  </si>
  <si>
    <t>2026-10-07</t>
  </si>
  <si>
    <t>秦小军</t>
  </si>
  <si>
    <t>2023-12-01</t>
  </si>
  <si>
    <t>2026-11-26</t>
  </si>
  <si>
    <t>郑双成</t>
  </si>
  <si>
    <t>张丽娥</t>
  </si>
  <si>
    <t>2023-11-22</t>
  </si>
  <si>
    <t>杨登友</t>
  </si>
  <si>
    <t>张双林</t>
  </si>
  <si>
    <t>2023-11-17</t>
  </si>
  <si>
    <t>2026-11-15</t>
  </si>
  <si>
    <t>陈松莲</t>
  </si>
  <si>
    <t>黄根庆</t>
  </si>
  <si>
    <t>2023-09-28</t>
  </si>
  <si>
    <t>2026-09-27</t>
  </si>
  <si>
    <t>宋建军</t>
  </si>
  <si>
    <t>2023-11-27</t>
  </si>
  <si>
    <t>2026-11-22</t>
  </si>
  <si>
    <t>徐有成</t>
  </si>
  <si>
    <t>2023-11-23</t>
  </si>
  <si>
    <t>赵春生</t>
  </si>
  <si>
    <t>张志强</t>
  </si>
  <si>
    <t>何小红</t>
  </si>
  <si>
    <t>康玉民</t>
  </si>
  <si>
    <t>晋华梁</t>
  </si>
  <si>
    <t>邓会娥</t>
  </si>
  <si>
    <t>2023-10-27</t>
  </si>
  <si>
    <t>2026-10-25</t>
  </si>
  <si>
    <t>陈兴海</t>
  </si>
  <si>
    <t>2023-11-08</t>
  </si>
  <si>
    <t>刘英</t>
  </si>
  <si>
    <t>2023-11-24</t>
  </si>
  <si>
    <t>谢松林</t>
  </si>
  <si>
    <t>2026-10-24</t>
  </si>
  <si>
    <t>李宝强</t>
  </si>
  <si>
    <t>2026-10-19</t>
  </si>
  <si>
    <t>李翠荣</t>
  </si>
  <si>
    <t>2026-11-27</t>
  </si>
  <si>
    <t>张土平</t>
  </si>
  <si>
    <t>2026-11-23</t>
  </si>
  <si>
    <t>邓会菊</t>
  </si>
  <si>
    <t>2026-10-31</t>
  </si>
  <si>
    <t>巩清莲</t>
  </si>
  <si>
    <t>龙口村</t>
  </si>
  <si>
    <t>朱新成</t>
  </si>
  <si>
    <t>2023-12-21</t>
  </si>
  <si>
    <t>2026-12-18</t>
  </si>
  <si>
    <t>曹建成</t>
  </si>
  <si>
    <t>2026-12-10</t>
  </si>
  <si>
    <t>马小成</t>
  </si>
  <si>
    <t>2027-01-11</t>
  </si>
  <si>
    <t>杨华</t>
  </si>
  <si>
    <t>周秋红</t>
  </si>
  <si>
    <t>马巧平</t>
  </si>
  <si>
    <t>2027-01-14</t>
  </si>
  <si>
    <t>崔宝刚</t>
  </si>
  <si>
    <t>2023-12-22</t>
  </si>
  <si>
    <t>2026-12-17</t>
  </si>
  <si>
    <t>马云</t>
  </si>
  <si>
    <t>白石铺村</t>
  </si>
  <si>
    <t>闫建平</t>
  </si>
  <si>
    <t>张世民</t>
  </si>
  <si>
    <t>河口镇</t>
  </si>
  <si>
    <t>岩湾村</t>
  </si>
  <si>
    <t>2023-10-24</t>
  </si>
  <si>
    <t>2026-10-22</t>
  </si>
  <si>
    <t>张祥</t>
  </si>
  <si>
    <t>红花铺镇</t>
  </si>
  <si>
    <t>白家店村</t>
  </si>
  <si>
    <t>李安安</t>
  </si>
  <si>
    <t>权东升</t>
  </si>
  <si>
    <t>2024-01-18</t>
  </si>
  <si>
    <t>王鲜红</t>
  </si>
  <si>
    <t>2023-12-05</t>
  </si>
  <si>
    <t>孙秋宏</t>
  </si>
  <si>
    <t>王彩霞</t>
  </si>
  <si>
    <t>李红娥</t>
  </si>
  <si>
    <t>平木镇</t>
  </si>
  <si>
    <t>东庄村</t>
  </si>
  <si>
    <t>2023-09-20</t>
  </si>
  <si>
    <t>2026-08-19</t>
  </si>
  <si>
    <t>杨维兵</t>
  </si>
  <si>
    <t>寺河村</t>
  </si>
  <si>
    <t>吴常云</t>
  </si>
  <si>
    <t>李军平</t>
  </si>
  <si>
    <t>2023-11-14</t>
  </si>
  <si>
    <t>2026-10-13</t>
  </si>
  <si>
    <t>聂木木</t>
  </si>
  <si>
    <t>白小芹</t>
  </si>
  <si>
    <t>梁新明</t>
  </si>
  <si>
    <t>2026-10-02</t>
  </si>
  <si>
    <t>罗慧琴</t>
  </si>
  <si>
    <t>2024-01-08</t>
  </si>
  <si>
    <t>2027-01-07</t>
  </si>
  <si>
    <t>李志辉</t>
  </si>
  <si>
    <t>王保明</t>
  </si>
  <si>
    <t>李秋娟</t>
  </si>
  <si>
    <t>王水儿</t>
  </si>
  <si>
    <t>2023-12-27</t>
  </si>
  <si>
    <t>2026-12-21</t>
  </si>
  <si>
    <t>李荣荣</t>
  </si>
  <si>
    <t>双石铺镇</t>
  </si>
  <si>
    <t>阴湾村</t>
  </si>
  <si>
    <t>杨国全</t>
  </si>
  <si>
    <t>沙坝村</t>
  </si>
  <si>
    <t>农商银行</t>
  </si>
  <si>
    <t>2025-12-22</t>
  </si>
  <si>
    <t>2028-12-21</t>
  </si>
  <si>
    <t>张永平</t>
  </si>
  <si>
    <t>冯拥兵</t>
  </si>
  <si>
    <t>石鸭子村</t>
  </si>
  <si>
    <t>刘艳艳</t>
  </si>
  <si>
    <t>河口村</t>
  </si>
  <si>
    <t>师小利</t>
  </si>
  <si>
    <t>下坝村</t>
  </si>
  <si>
    <t>韩智兵</t>
  </si>
  <si>
    <t>李勇春</t>
  </si>
  <si>
    <t>樊长志</t>
  </si>
  <si>
    <t>2027-12-21</t>
  </si>
  <si>
    <t>蒋志金</t>
  </si>
  <si>
    <t>陈家岔</t>
  </si>
  <si>
    <t>米军涛</t>
  </si>
  <si>
    <t>刘志勤</t>
  </si>
  <si>
    <t>李义成</t>
  </si>
  <si>
    <t>坪坎镇</t>
  </si>
  <si>
    <t>孔棺村</t>
  </si>
  <si>
    <t>田义军</t>
  </si>
  <si>
    <t>安沟村</t>
  </si>
  <si>
    <t>赵新荣</t>
  </si>
  <si>
    <t>西庄村</t>
  </si>
  <si>
    <t>吴石义</t>
  </si>
  <si>
    <t>唐藏镇</t>
  </si>
  <si>
    <t>倒回沟村</t>
  </si>
  <si>
    <t>张新明</t>
  </si>
  <si>
    <t>安河寺村</t>
  </si>
  <si>
    <t>2025-12-23</t>
  </si>
  <si>
    <t>2028-12-22</t>
  </si>
  <si>
    <t>吕宝怀</t>
  </si>
  <si>
    <t>华新娥</t>
  </si>
  <si>
    <t>张志奇</t>
  </si>
  <si>
    <t>黄会芳</t>
  </si>
  <si>
    <t>杨小琴</t>
  </si>
  <si>
    <t>张学红</t>
  </si>
  <si>
    <t>刘少菊</t>
  </si>
  <si>
    <t>李志舟</t>
  </si>
  <si>
    <t>孟科兴</t>
  </si>
  <si>
    <t>李关秀</t>
  </si>
  <si>
    <t>谢永平</t>
  </si>
  <si>
    <t>红花铺村</t>
  </si>
  <si>
    <t>康雪晶</t>
  </si>
  <si>
    <t>黄牛铺镇</t>
  </si>
  <si>
    <t>黄牛铺村</t>
  </si>
  <si>
    <t>冯志东</t>
  </si>
  <si>
    <t>长滩坝村</t>
  </si>
  <si>
    <t>赵柏林</t>
  </si>
  <si>
    <t>白蟒寺村</t>
  </si>
  <si>
    <t>聂水有</t>
  </si>
  <si>
    <t>2027-12-22</t>
  </si>
  <si>
    <t>柏和平</t>
  </si>
  <si>
    <t>何双安</t>
  </si>
  <si>
    <t>何家坪村</t>
  </si>
  <si>
    <t>索永强</t>
  </si>
  <si>
    <t>兴隆场村</t>
  </si>
  <si>
    <t>赵鑫</t>
  </si>
  <si>
    <t>张家窑村</t>
  </si>
  <si>
    <t>何东海</t>
  </si>
  <si>
    <t>钟文平</t>
  </si>
  <si>
    <t>桥头庄村</t>
  </si>
  <si>
    <t>赵红利</t>
  </si>
  <si>
    <t>草店村</t>
  </si>
  <si>
    <t>闫锋</t>
  </si>
  <si>
    <t>李家庄</t>
  </si>
  <si>
    <t>强刘海</t>
  </si>
  <si>
    <t>2025-12-24</t>
  </si>
  <si>
    <t>2028-12-23</t>
  </si>
  <si>
    <t>李巧霞</t>
  </si>
  <si>
    <t>熊小红</t>
  </si>
  <si>
    <t>任凤何</t>
  </si>
  <si>
    <t>庞金锁</t>
  </si>
  <si>
    <t>胡红旗</t>
  </si>
  <si>
    <t>张继宏</t>
  </si>
  <si>
    <t>张明学</t>
  </si>
  <si>
    <t>李爱良</t>
  </si>
  <si>
    <t>杨岁田</t>
  </si>
  <si>
    <t>龚文生</t>
  </si>
  <si>
    <t>侯远芳</t>
  </si>
  <si>
    <t>王华</t>
  </si>
  <si>
    <t>刘双林</t>
  </si>
  <si>
    <t>草凉驿村</t>
  </si>
  <si>
    <t>陈建国</t>
  </si>
  <si>
    <t>平木村</t>
  </si>
  <si>
    <t>祁新萍</t>
  </si>
  <si>
    <t>烧锅庄村</t>
  </si>
  <si>
    <t>莫记明</t>
  </si>
  <si>
    <t>何寸寸</t>
  </si>
  <si>
    <t>王平</t>
  </si>
  <si>
    <t>王盛军</t>
  </si>
  <si>
    <t>杨万华</t>
  </si>
  <si>
    <t>张小燕</t>
  </si>
  <si>
    <t>辛家庄</t>
  </si>
  <si>
    <t>李锡英</t>
  </si>
  <si>
    <t>2025-12-25</t>
  </si>
  <si>
    <t>2028-12-24</t>
  </si>
  <si>
    <t>来水琴</t>
  </si>
  <si>
    <t>陈红林</t>
  </si>
  <si>
    <t>蒋志田</t>
  </si>
  <si>
    <t>李世红</t>
  </si>
  <si>
    <t>李社存</t>
  </si>
  <si>
    <t>李正岗</t>
  </si>
  <si>
    <t>李成香</t>
  </si>
  <si>
    <t>文双玲</t>
  </si>
  <si>
    <t>石窑铺村</t>
  </si>
  <si>
    <t>徐彦平</t>
  </si>
  <si>
    <t>索周荣</t>
  </si>
  <si>
    <t>杨河村</t>
  </si>
  <si>
    <t>王水勤</t>
  </si>
  <si>
    <t>刘家庄村</t>
  </si>
  <si>
    <t>邓林强</t>
  </si>
  <si>
    <t>陈明明</t>
  </si>
  <si>
    <t>田小娟</t>
  </si>
  <si>
    <t>程根明</t>
  </si>
  <si>
    <t>唐根锁</t>
  </si>
  <si>
    <t>2025-12-26</t>
  </si>
  <si>
    <t>2028-12-25</t>
  </si>
  <si>
    <t>崔巧霞</t>
  </si>
  <si>
    <t>2027-12-25</t>
  </si>
  <si>
    <t>邹发祥</t>
  </si>
  <si>
    <t>邓金义</t>
  </si>
  <si>
    <t>唐东</t>
  </si>
  <si>
    <t>留凤关镇</t>
  </si>
  <si>
    <t>费家庄村</t>
  </si>
  <si>
    <t>聂元保</t>
  </si>
  <si>
    <t>吴吉平</t>
  </si>
  <si>
    <t>王小喜</t>
  </si>
  <si>
    <t>刘宏阳</t>
  </si>
  <si>
    <t>郭立全</t>
  </si>
  <si>
    <t>庞家河</t>
  </si>
  <si>
    <t>雷枰</t>
  </si>
  <si>
    <t>2025-12-29</t>
  </si>
  <si>
    <t>2028-12-28</t>
  </si>
  <si>
    <t>李金龙</t>
  </si>
  <si>
    <t>石林儿</t>
  </si>
  <si>
    <t>刘虎开</t>
  </si>
  <si>
    <t>牟小平</t>
  </si>
  <si>
    <t>2025-12-30</t>
  </si>
  <si>
    <t>2028-12-29</t>
  </si>
  <si>
    <t>姚文军</t>
  </si>
  <si>
    <t>三岔村</t>
  </si>
  <si>
    <t>马名君</t>
  </si>
  <si>
    <t>王娟</t>
  </si>
  <si>
    <t>2026-01-04</t>
  </si>
  <si>
    <t>2029-01-03</t>
  </si>
  <si>
    <t>王伟刚</t>
  </si>
  <si>
    <t>磨湾村</t>
  </si>
  <si>
    <t>2026-03-12</t>
  </si>
  <si>
    <t>2029-03-11</t>
  </si>
  <si>
    <t>张建辉</t>
  </si>
  <si>
    <t>陈建军</t>
  </si>
  <si>
    <t>长坪村</t>
  </si>
  <si>
    <t>2026-03-13</t>
  </si>
  <si>
    <t>2029-03-12</t>
  </si>
  <si>
    <t>王关新</t>
  </si>
  <si>
    <t>王勤生</t>
  </si>
  <si>
    <t>朱建凤</t>
  </si>
  <si>
    <t>陈志龙</t>
  </si>
  <si>
    <t>邓家台村</t>
  </si>
  <si>
    <t>2026-03-14</t>
  </si>
  <si>
    <t>2029-03-13</t>
  </si>
  <si>
    <t>鲜明军</t>
  </si>
  <si>
    <t>2026-03-16</t>
  </si>
  <si>
    <t>2029-03-15</t>
  </si>
  <si>
    <t>陈会杰</t>
  </si>
  <si>
    <t>瓦房坝村</t>
  </si>
  <si>
    <t>张小银</t>
  </si>
  <si>
    <t>陈斌</t>
  </si>
  <si>
    <t>沙江寺村</t>
  </si>
  <si>
    <t>陈旦旦</t>
  </si>
  <si>
    <t>汪明华</t>
  </si>
  <si>
    <t>2026-03-17</t>
  </si>
  <si>
    <t>2029-03-16</t>
  </si>
  <si>
    <t>李小明</t>
  </si>
  <si>
    <t>杨栓劳</t>
  </si>
  <si>
    <t>西山村</t>
  </si>
  <si>
    <t>李石军</t>
  </si>
  <si>
    <t>庞冬田</t>
  </si>
  <si>
    <t>杨海余</t>
  </si>
  <si>
    <t>杨世平</t>
  </si>
  <si>
    <t>袁显辉</t>
  </si>
  <si>
    <t>银母寺村</t>
  </si>
  <si>
    <t>杨春鸿</t>
  </si>
  <si>
    <t>2026-03-18</t>
  </si>
  <si>
    <t>2029-03-17</t>
  </si>
  <si>
    <t>赵付林</t>
  </si>
  <si>
    <t>榆林铺村</t>
  </si>
  <si>
    <t>2028-03-17</t>
  </si>
  <si>
    <t>张登科</t>
  </si>
  <si>
    <t>喇嘛泉村</t>
  </si>
  <si>
    <t>李玉梅</t>
  </si>
  <si>
    <t>熊双红</t>
  </si>
  <si>
    <t>朱文继</t>
  </si>
  <si>
    <t>曹家庄村</t>
  </si>
  <si>
    <t>刘浩</t>
  </si>
  <si>
    <t>2026-03-19</t>
  </si>
  <si>
    <t>2029-03-18</t>
  </si>
  <si>
    <t>罗润香</t>
  </si>
  <si>
    <t>张青录</t>
  </si>
  <si>
    <t>坪坎村</t>
  </si>
  <si>
    <t>曹国荣</t>
  </si>
  <si>
    <t>吴晓义</t>
  </si>
  <si>
    <t>汪朝付</t>
  </si>
  <si>
    <t>2029-03-19</t>
  </si>
  <si>
    <t>戚忠华</t>
  </si>
  <si>
    <t>吴兴义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</si>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</sst>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m\-dd"/>
    <numFmt numFmtId="178" formatCode="0.00_ 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9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8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9"/>
  <sheetViews>
    <sheetView tabSelected="1" zoomScale="85" zoomScaleNormal="85" workbookViewId="0">
      <selection activeCell="N13" sqref="N13"/>
    </sheetView>
  </sheetViews>
  <sheetFormatPr defaultColWidth="8.89166666666667" defaultRowHeight="11.25"/>
  <cols>
    <col min="1" max="1" width="4.56666666666667" style="5" customWidth="1"/>
    <col min="2" max="2" width="8.65" style="5" customWidth="1"/>
    <col min="3" max="3" width="11.55" style="5" customWidth="1"/>
    <col min="4" max="4" width="9.75" style="5" customWidth="1"/>
    <col min="5" max="5" width="10.5833333333333" style="5" customWidth="1"/>
    <col min="6" max="6" width="11.4166666666667" style="5" customWidth="1"/>
    <col min="7" max="9" width="12.4916666666667" style="6" customWidth="1"/>
    <col min="10" max="10" width="12.4916666666667" style="7" customWidth="1"/>
    <col min="11" max="11" width="7.79166666666667" style="8" customWidth="1"/>
    <col min="12" max="12" width="6.95" style="9" customWidth="1"/>
    <col min="13" max="14" width="10.625" style="10" customWidth="1"/>
    <col min="15" max="16384" width="8.89166666666667" style="10"/>
  </cols>
  <sheetData>
    <row r="1" s="1" customFormat="1" ht="40" customHeight="1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="2" customFormat="1" ht="23" customHeight="1" spans="1:15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5" t="s">
        <v>7</v>
      </c>
      <c r="H2" s="15" t="s">
        <v>8</v>
      </c>
      <c r="I2" s="15" t="s">
        <v>9</v>
      </c>
      <c r="J2" s="16" t="s">
        <v>10</v>
      </c>
      <c r="K2" s="14" t="s">
        <v>11</v>
      </c>
      <c r="L2" s="12" t="s">
        <v>12</v>
      </c>
      <c r="M2" s="14" t="s">
        <v>13</v>
      </c>
      <c r="N2" s="14" t="s">
        <v>14</v>
      </c>
      <c r="O2" s="17" t="s">
        <v>15</v>
      </c>
    </row>
    <row r="3" s="3" customFormat="1" ht="20" customHeight="1" spans="1:15">
      <c r="A3" s="18">
        <v>1</v>
      </c>
      <c r="B3" s="12" t="s">
        <v>16</v>
      </c>
      <c r="C3" s="12" t="s">
        <v>17</v>
      </c>
      <c r="D3" s="12" t="s">
        <v>18</v>
      </c>
      <c r="E3" s="19" t="s">
        <v>19</v>
      </c>
      <c r="F3" s="20">
        <v>20000</v>
      </c>
      <c r="G3" s="21" t="s">
        <v>20</v>
      </c>
      <c r="H3" s="21" t="s">
        <v>21</v>
      </c>
      <c r="I3" s="21" t="s">
        <v>22</v>
      </c>
      <c r="J3" s="21" t="s">
        <v>23</v>
      </c>
      <c r="K3" s="14">
        <v>3.45</v>
      </c>
      <c r="L3" s="20">
        <v>90</v>
      </c>
      <c r="M3" s="20">
        <v>172.5</v>
      </c>
      <c r="N3" s="20">
        <f>ROUND(F3*K3/100/360*L3,2)</f>
        <v>172.5</v>
      </c>
      <c r="O3" s="22">
        <v>1</v>
      </c>
    </row>
    <row r="4" s="3" customFormat="1" ht="20" customHeight="1" spans="1:15">
      <c r="A4" s="18">
        <v>2</v>
      </c>
      <c r="B4" s="12" t="s">
        <v>24</v>
      </c>
      <c r="C4" s="12" t="s">
        <v>17</v>
      </c>
      <c r="D4" s="12" t="s">
        <v>25</v>
      </c>
      <c r="E4" s="19" t="s">
        <v>19</v>
      </c>
      <c r="F4" s="20">
        <v>30000</v>
      </c>
      <c r="G4" s="21" t="s">
        <v>26</v>
      </c>
      <c r="H4" s="21" t="s">
        <v>27</v>
      </c>
      <c r="I4" s="21" t="s">
        <v>22</v>
      </c>
      <c r="J4" s="21" t="s">
        <v>23</v>
      </c>
      <c r="K4" s="14">
        <v>3.45</v>
      </c>
      <c r="L4" s="20">
        <v>90</v>
      </c>
      <c r="M4" s="20">
        <v>258.75</v>
      </c>
      <c r="N4" s="20">
        <f>ROUND(F4*K4/100/360*L4,2)</f>
        <v>258.75</v>
      </c>
      <c r="O4" s="22">
        <v>1</v>
      </c>
    </row>
    <row r="5" s="3" customFormat="1" ht="20" customHeight="1" spans="1:15">
      <c r="A5" s="18">
        <v>3</v>
      </c>
      <c r="B5" s="12" t="s">
        <v>28</v>
      </c>
      <c r="C5" s="12" t="s">
        <v>17</v>
      </c>
      <c r="D5" s="12" t="s">
        <v>18</v>
      </c>
      <c r="E5" s="19" t="s">
        <v>19</v>
      </c>
      <c r="F5" s="23">
        <v>30000</v>
      </c>
      <c r="G5" s="21" t="s">
        <v>20</v>
      </c>
      <c r="H5" s="21" t="s">
        <v>21</v>
      </c>
      <c r="I5" s="21" t="s">
        <v>22</v>
      </c>
      <c r="J5" s="21" t="s">
        <v>23</v>
      </c>
      <c r="K5" s="14">
        <v>3.45</v>
      </c>
      <c r="L5" s="20">
        <v>90</v>
      </c>
      <c r="M5" s="20">
        <v>258.75</v>
      </c>
      <c r="N5" s="20">
        <f>ROUND(F5*K5/100/360*L5,2)</f>
        <v>258.75</v>
      </c>
      <c r="O5" s="22">
        <v>1</v>
      </c>
    </row>
    <row r="6" s="3" customFormat="1" ht="20" customHeight="1" spans="1:15">
      <c r="A6" s="18">
        <v>4</v>
      </c>
      <c r="B6" s="12" t="s">
        <v>29</v>
      </c>
      <c r="C6" s="12" t="s">
        <v>17</v>
      </c>
      <c r="D6" s="12" t="s">
        <v>18</v>
      </c>
      <c r="E6" s="19" t="s">
        <v>19</v>
      </c>
      <c r="F6" s="20">
        <v>30000</v>
      </c>
      <c r="G6" s="21" t="s">
        <v>30</v>
      </c>
      <c r="H6" s="21" t="s">
        <v>31</v>
      </c>
      <c r="I6" s="21" t="s">
        <v>22</v>
      </c>
      <c r="J6" s="21" t="s">
        <v>23</v>
      </c>
      <c r="K6" s="14">
        <v>3.45</v>
      </c>
      <c r="L6" s="20">
        <v>90</v>
      </c>
      <c r="M6" s="20">
        <v>258.75</v>
      </c>
      <c r="N6" s="20">
        <f>ROUND(F6*K6/100/360*L6,2)</f>
        <v>258.75</v>
      </c>
      <c r="O6" s="22">
        <v>1</v>
      </c>
    </row>
    <row r="7" s="3" customFormat="1" ht="20" customHeight="1" spans="1:15">
      <c r="A7" s="18">
        <v>5</v>
      </c>
      <c r="B7" s="12" t="s">
        <v>32</v>
      </c>
      <c r="C7" s="12" t="s">
        <v>17</v>
      </c>
      <c r="D7" s="12" t="s">
        <v>18</v>
      </c>
      <c r="E7" s="19" t="s">
        <v>19</v>
      </c>
      <c r="F7" s="20">
        <v>30000</v>
      </c>
      <c r="G7" s="21" t="s">
        <v>33</v>
      </c>
      <c r="H7" s="21" t="s">
        <v>34</v>
      </c>
      <c r="I7" s="21" t="s">
        <v>22</v>
      </c>
      <c r="J7" s="21" t="s">
        <v>23</v>
      </c>
      <c r="K7" s="14">
        <v>3.45</v>
      </c>
      <c r="L7" s="20">
        <v>90</v>
      </c>
      <c r="M7" s="20">
        <v>258.75</v>
      </c>
      <c r="N7" s="20">
        <f>ROUND(F7*K7/100/360*L7,2)</f>
        <v>258.75</v>
      </c>
      <c r="O7" s="22">
        <v>1</v>
      </c>
    </row>
    <row r="8" s="3" customFormat="1" ht="20" customHeight="1" spans="1:15">
      <c r="A8" s="18">
        <v>6</v>
      </c>
      <c r="B8" s="12" t="s">
        <v>35</v>
      </c>
      <c r="C8" s="12" t="s">
        <v>17</v>
      </c>
      <c r="D8" s="12" t="s">
        <v>36</v>
      </c>
      <c r="E8" s="19" t="s">
        <v>19</v>
      </c>
      <c r="F8" s="23">
        <v>50000</v>
      </c>
      <c r="G8" s="21" t="s">
        <v>26</v>
      </c>
      <c r="H8" s="21" t="s">
        <v>37</v>
      </c>
      <c r="I8" s="21" t="s">
        <v>22</v>
      </c>
      <c r="J8" s="21" t="s">
        <v>23</v>
      </c>
      <c r="K8" s="14">
        <v>3.45</v>
      </c>
      <c r="L8" s="20">
        <v>90</v>
      </c>
      <c r="M8" s="20">
        <v>431.25</v>
      </c>
      <c r="N8" s="20">
        <f>ROUND(F8*K8/100/360*L8,2)</f>
        <v>431.25</v>
      </c>
      <c r="O8" s="22">
        <v>1</v>
      </c>
    </row>
    <row r="9" s="3" customFormat="1" ht="20" customHeight="1" spans="1:15">
      <c r="A9" s="18">
        <v>7</v>
      </c>
      <c r="B9" s="12" t="s">
        <v>38</v>
      </c>
      <c r="C9" s="12" t="s">
        <v>17</v>
      </c>
      <c r="D9" s="12" t="s">
        <v>25</v>
      </c>
      <c r="E9" s="19" t="s">
        <v>19</v>
      </c>
      <c r="F9" s="20">
        <v>50000</v>
      </c>
      <c r="G9" s="21" t="s">
        <v>39</v>
      </c>
      <c r="H9" s="21" t="s">
        <v>40</v>
      </c>
      <c r="I9" s="21" t="s">
        <v>22</v>
      </c>
      <c r="J9" s="21" t="s">
        <v>23</v>
      </c>
      <c r="K9" s="14">
        <v>3.45</v>
      </c>
      <c r="L9" s="20">
        <v>90</v>
      </c>
      <c r="M9" s="20">
        <v>431.25</v>
      </c>
      <c r="N9" s="20">
        <f>ROUND(F9*K9/100/360*L9,2)</f>
        <v>431.25</v>
      </c>
      <c r="O9" s="22">
        <v>1</v>
      </c>
    </row>
    <row r="10" s="3" customFormat="1" ht="20" customHeight="1" spans="1:15">
      <c r="A10" s="18">
        <v>8</v>
      </c>
      <c r="B10" s="12" t="s">
        <v>41</v>
      </c>
      <c r="C10" s="12" t="s">
        <v>17</v>
      </c>
      <c r="D10" s="12" t="s">
        <v>25</v>
      </c>
      <c r="E10" s="19" t="s">
        <v>19</v>
      </c>
      <c r="F10" s="20">
        <v>50000</v>
      </c>
      <c r="G10" s="21" t="s">
        <v>33</v>
      </c>
      <c r="H10" s="21" t="s">
        <v>34</v>
      </c>
      <c r="I10" s="21" t="s">
        <v>22</v>
      </c>
      <c r="J10" s="21" t="s">
        <v>23</v>
      </c>
      <c r="K10" s="14">
        <v>3.45</v>
      </c>
      <c r="L10" s="20">
        <v>90</v>
      </c>
      <c r="M10" s="20">
        <v>431.25</v>
      </c>
      <c r="N10" s="20">
        <f>ROUND(F10*K10/100/360*L10,2)</f>
        <v>431.25</v>
      </c>
      <c r="O10" s="22">
        <v>1</v>
      </c>
    </row>
    <row r="11" s="3" customFormat="1" ht="20" customHeight="1" spans="1:15">
      <c r="A11" s="18">
        <v>9</v>
      </c>
      <c r="B11" s="12" t="s">
        <v>42</v>
      </c>
      <c r="C11" s="12" t="s">
        <v>17</v>
      </c>
      <c r="D11" s="12" t="s">
        <v>25</v>
      </c>
      <c r="E11" s="19" t="s">
        <v>19</v>
      </c>
      <c r="F11" s="23">
        <v>50000</v>
      </c>
      <c r="G11" s="21" t="s">
        <v>30</v>
      </c>
      <c r="H11" s="21" t="s">
        <v>31</v>
      </c>
      <c r="I11" s="21" t="s">
        <v>22</v>
      </c>
      <c r="J11" s="21" t="s">
        <v>23</v>
      </c>
      <c r="K11" s="14">
        <v>3.45</v>
      </c>
      <c r="L11" s="20">
        <v>90</v>
      </c>
      <c r="M11" s="20">
        <v>431.25</v>
      </c>
      <c r="N11" s="20">
        <f>ROUND(F11*K11/100/360*L11,2)</f>
        <v>431.25</v>
      </c>
      <c r="O11" s="22">
        <v>1</v>
      </c>
    </row>
    <row r="12" s="3" customFormat="1" ht="20" customHeight="1" spans="1:15">
      <c r="A12" s="18">
        <v>10</v>
      </c>
      <c r="B12" s="12" t="s">
        <v>43</v>
      </c>
      <c r="C12" s="12" t="s">
        <v>17</v>
      </c>
      <c r="D12" s="12" t="s">
        <v>18</v>
      </c>
      <c r="E12" s="19" t="s">
        <v>19</v>
      </c>
      <c r="F12" s="20">
        <v>50000</v>
      </c>
      <c r="G12" s="21" t="s">
        <v>44</v>
      </c>
      <c r="H12" s="21" t="s">
        <v>45</v>
      </c>
      <c r="I12" s="21" t="s">
        <v>22</v>
      </c>
      <c r="J12" s="21" t="s">
        <v>23</v>
      </c>
      <c r="K12" s="14">
        <v>3.45</v>
      </c>
      <c r="L12" s="20">
        <v>90</v>
      </c>
      <c r="M12" s="20">
        <v>431.25</v>
      </c>
      <c r="N12" s="20">
        <f>ROUND(F12*K12/100/360*L12,2)</f>
        <v>431.25</v>
      </c>
      <c r="O12" s="22">
        <v>1</v>
      </c>
    </row>
    <row r="13" s="3" customFormat="1" ht="20" customHeight="1" spans="1:15">
      <c r="A13" s="18">
        <v>11</v>
      </c>
      <c r="B13" s="12" t="s">
        <v>46</v>
      </c>
      <c r="C13" s="12" t="s">
        <v>17</v>
      </c>
      <c r="D13" s="12" t="s">
        <v>18</v>
      </c>
      <c r="E13" s="19" t="s">
        <v>19</v>
      </c>
      <c r="F13" s="23">
        <v>30000</v>
      </c>
      <c r="G13" s="21" t="s">
        <v>47</v>
      </c>
      <c r="H13" s="21" t="s">
        <v>48</v>
      </c>
      <c r="I13" s="21" t="s">
        <v>22</v>
      </c>
      <c r="J13" s="21" t="s">
        <v>23</v>
      </c>
      <c r="K13" s="14">
        <v>3.45</v>
      </c>
      <c r="L13" s="20">
        <v>90</v>
      </c>
      <c r="M13" s="20">
        <v>258.75</v>
      </c>
      <c r="N13" s="20">
        <f>ROUND(F13*K13/100/360*L13,2)</f>
        <v>258.75</v>
      </c>
      <c r="O13" s="22">
        <v>1</v>
      </c>
    </row>
    <row r="14" s="3" customFormat="1" ht="20" customHeight="1" spans="1:15">
      <c r="A14" s="18">
        <v>12</v>
      </c>
      <c r="B14" s="12" t="s">
        <v>49</v>
      </c>
      <c r="C14" s="12" t="s">
        <v>17</v>
      </c>
      <c r="D14" s="12" t="s">
        <v>25</v>
      </c>
      <c r="E14" s="19" t="s">
        <v>19</v>
      </c>
      <c r="F14" s="20">
        <v>30000</v>
      </c>
      <c r="G14" s="21" t="s">
        <v>50</v>
      </c>
      <c r="H14" s="21" t="s">
        <v>51</v>
      </c>
      <c r="I14" s="21" t="s">
        <v>22</v>
      </c>
      <c r="J14" s="21" t="s">
        <v>23</v>
      </c>
      <c r="K14" s="14">
        <v>3.65</v>
      </c>
      <c r="L14" s="20">
        <v>90</v>
      </c>
      <c r="M14" s="20">
        <v>273.75</v>
      </c>
      <c r="N14" s="20">
        <f>ROUND(F14*K14/100/360*L14,2)</f>
        <v>273.75</v>
      </c>
      <c r="O14" s="22">
        <v>1</v>
      </c>
    </row>
    <row r="15" s="3" customFormat="1" ht="20" customHeight="1" spans="1:15">
      <c r="A15" s="18">
        <v>13</v>
      </c>
      <c r="B15" s="12" t="s">
        <v>52</v>
      </c>
      <c r="C15" s="12" t="s">
        <v>17</v>
      </c>
      <c r="D15" s="12" t="s">
        <v>53</v>
      </c>
      <c r="E15" s="19" t="s">
        <v>19</v>
      </c>
      <c r="F15" s="23">
        <v>35000</v>
      </c>
      <c r="G15" s="21" t="s">
        <v>54</v>
      </c>
      <c r="H15" s="21" t="s">
        <v>55</v>
      </c>
      <c r="I15" s="21" t="s">
        <v>22</v>
      </c>
      <c r="J15" s="21" t="s">
        <v>23</v>
      </c>
      <c r="K15" s="14">
        <v>3.45</v>
      </c>
      <c r="L15" s="20">
        <v>90</v>
      </c>
      <c r="M15" s="20">
        <v>301.88</v>
      </c>
      <c r="N15" s="20">
        <f>ROUND(F15*K15/100/360*L15,2)</f>
        <v>301.88</v>
      </c>
      <c r="O15" s="22">
        <v>1</v>
      </c>
    </row>
    <row r="16" s="3" customFormat="1" ht="20" customHeight="1" spans="1:15">
      <c r="A16" s="18">
        <v>14</v>
      </c>
      <c r="B16" s="12" t="s">
        <v>56</v>
      </c>
      <c r="C16" s="12" t="s">
        <v>17</v>
      </c>
      <c r="D16" s="12" t="s">
        <v>53</v>
      </c>
      <c r="E16" s="19" t="s">
        <v>19</v>
      </c>
      <c r="F16" s="23">
        <v>35000</v>
      </c>
      <c r="G16" s="21" t="s">
        <v>57</v>
      </c>
      <c r="H16" s="21" t="s">
        <v>58</v>
      </c>
      <c r="I16" s="21" t="s">
        <v>22</v>
      </c>
      <c r="J16" s="21" t="s">
        <v>23</v>
      </c>
      <c r="K16" s="14">
        <v>3.45</v>
      </c>
      <c r="L16" s="20">
        <v>90</v>
      </c>
      <c r="M16" s="20">
        <v>301.88</v>
      </c>
      <c r="N16" s="20">
        <f>ROUND(F16*K16/100/360*L16,2)</f>
        <v>301.88</v>
      </c>
      <c r="O16" s="22">
        <v>1</v>
      </c>
    </row>
    <row r="17" s="3" customFormat="1" ht="20" customHeight="1" spans="1:15">
      <c r="A17" s="18">
        <v>15</v>
      </c>
      <c r="B17" s="12" t="s">
        <v>59</v>
      </c>
      <c r="C17" s="12" t="s">
        <v>17</v>
      </c>
      <c r="D17" s="12" t="s">
        <v>18</v>
      </c>
      <c r="E17" s="19" t="s">
        <v>19</v>
      </c>
      <c r="F17" s="23">
        <v>40000</v>
      </c>
      <c r="G17" s="21" t="s">
        <v>60</v>
      </c>
      <c r="H17" s="21" t="s">
        <v>61</v>
      </c>
      <c r="I17" s="21" t="s">
        <v>22</v>
      </c>
      <c r="J17" s="21" t="s">
        <v>23</v>
      </c>
      <c r="K17" s="14">
        <v>3.45</v>
      </c>
      <c r="L17" s="20">
        <v>90</v>
      </c>
      <c r="M17" s="20">
        <v>345</v>
      </c>
      <c r="N17" s="20">
        <f>ROUND(F17*K17/100/360*L17,2)</f>
        <v>345</v>
      </c>
      <c r="O17" s="22">
        <v>1</v>
      </c>
    </row>
    <row r="18" s="3" customFormat="1" ht="20" customHeight="1" spans="1:15">
      <c r="A18" s="18">
        <v>16</v>
      </c>
      <c r="B18" s="12" t="s">
        <v>62</v>
      </c>
      <c r="C18" s="12" t="s">
        <v>17</v>
      </c>
      <c r="D18" s="12" t="s">
        <v>53</v>
      </c>
      <c r="E18" s="19" t="s">
        <v>19</v>
      </c>
      <c r="F18" s="23">
        <v>40000</v>
      </c>
      <c r="G18" s="21" t="s">
        <v>63</v>
      </c>
      <c r="H18" s="21" t="s">
        <v>64</v>
      </c>
      <c r="I18" s="21" t="s">
        <v>22</v>
      </c>
      <c r="J18" s="21" t="s">
        <v>23</v>
      </c>
      <c r="K18" s="14">
        <v>3.45</v>
      </c>
      <c r="L18" s="20">
        <v>90</v>
      </c>
      <c r="M18" s="20">
        <v>345</v>
      </c>
      <c r="N18" s="20">
        <f>ROUND(F18*K18/100/360*L18,2)</f>
        <v>345</v>
      </c>
      <c r="O18" s="22">
        <v>1</v>
      </c>
    </row>
    <row r="19" s="3" customFormat="1" ht="20" customHeight="1" spans="1:15">
      <c r="A19" s="18">
        <v>17</v>
      </c>
      <c r="B19" s="12" t="s">
        <v>65</v>
      </c>
      <c r="C19" s="12" t="s">
        <v>17</v>
      </c>
      <c r="D19" s="12" t="s">
        <v>25</v>
      </c>
      <c r="E19" s="19" t="s">
        <v>19</v>
      </c>
      <c r="F19" s="23">
        <v>44000</v>
      </c>
      <c r="G19" s="21" t="s">
        <v>39</v>
      </c>
      <c r="H19" s="21" t="s">
        <v>34</v>
      </c>
      <c r="I19" s="21" t="s">
        <v>22</v>
      </c>
      <c r="J19" s="21" t="s">
        <v>23</v>
      </c>
      <c r="K19" s="14">
        <v>3.45</v>
      </c>
      <c r="L19" s="20">
        <v>90</v>
      </c>
      <c r="M19" s="20">
        <v>379.5</v>
      </c>
      <c r="N19" s="20">
        <f>ROUND(F19*K19/100/360*L19,2)</f>
        <v>379.5</v>
      </c>
      <c r="O19" s="22">
        <v>1</v>
      </c>
    </row>
    <row r="20" s="3" customFormat="1" ht="20" customHeight="1" spans="1:15">
      <c r="A20" s="18">
        <v>18</v>
      </c>
      <c r="B20" s="12" t="s">
        <v>66</v>
      </c>
      <c r="C20" s="12" t="s">
        <v>17</v>
      </c>
      <c r="D20" s="12" t="s">
        <v>25</v>
      </c>
      <c r="E20" s="19" t="s">
        <v>19</v>
      </c>
      <c r="F20" s="23">
        <v>50000</v>
      </c>
      <c r="G20" s="21" t="s">
        <v>67</v>
      </c>
      <c r="H20" s="21" t="s">
        <v>34</v>
      </c>
      <c r="I20" s="21" t="s">
        <v>22</v>
      </c>
      <c r="J20" s="21" t="s">
        <v>23</v>
      </c>
      <c r="K20" s="14">
        <v>3.45</v>
      </c>
      <c r="L20" s="20">
        <v>90</v>
      </c>
      <c r="M20" s="20">
        <v>431.25</v>
      </c>
      <c r="N20" s="20">
        <f>ROUND(F20*K20/100/360*L20,2)</f>
        <v>431.25</v>
      </c>
      <c r="O20" s="22">
        <v>1</v>
      </c>
    </row>
    <row r="21" s="3" customFormat="1" ht="20" customHeight="1" spans="1:15">
      <c r="A21" s="18">
        <v>19</v>
      </c>
      <c r="B21" s="12" t="s">
        <v>68</v>
      </c>
      <c r="C21" s="12" t="s">
        <v>17</v>
      </c>
      <c r="D21" s="12" t="s">
        <v>25</v>
      </c>
      <c r="E21" s="19" t="s">
        <v>19</v>
      </c>
      <c r="F21" s="23">
        <v>50000</v>
      </c>
      <c r="G21" s="21" t="s">
        <v>67</v>
      </c>
      <c r="H21" s="21" t="s">
        <v>34</v>
      </c>
      <c r="I21" s="21" t="s">
        <v>22</v>
      </c>
      <c r="J21" s="21" t="s">
        <v>23</v>
      </c>
      <c r="K21" s="14">
        <v>3.45</v>
      </c>
      <c r="L21" s="20">
        <v>90</v>
      </c>
      <c r="M21" s="20">
        <v>431.25</v>
      </c>
      <c r="N21" s="20">
        <f>ROUND(F21*K21/100/360*L21,2)</f>
        <v>431.25</v>
      </c>
      <c r="O21" s="22">
        <v>1</v>
      </c>
    </row>
    <row r="22" s="3" customFormat="1" ht="20" customHeight="1" spans="1:15">
      <c r="A22" s="18">
        <v>20</v>
      </c>
      <c r="B22" s="12" t="s">
        <v>69</v>
      </c>
      <c r="C22" s="12" t="s">
        <v>17</v>
      </c>
      <c r="D22" s="12" t="s">
        <v>36</v>
      </c>
      <c r="E22" s="19" t="s">
        <v>19</v>
      </c>
      <c r="F22" s="23">
        <v>50000</v>
      </c>
      <c r="G22" s="21" t="s">
        <v>70</v>
      </c>
      <c r="H22" s="21" t="s">
        <v>71</v>
      </c>
      <c r="I22" s="21" t="s">
        <v>22</v>
      </c>
      <c r="J22" s="21" t="s">
        <v>23</v>
      </c>
      <c r="K22" s="14">
        <v>3.45</v>
      </c>
      <c r="L22" s="20">
        <v>90</v>
      </c>
      <c r="M22" s="20">
        <v>431.25</v>
      </c>
      <c r="N22" s="20">
        <f>ROUND(F22*K22/100/360*L22,2)</f>
        <v>431.25</v>
      </c>
      <c r="O22" s="22">
        <v>1</v>
      </c>
    </row>
    <row r="23" s="3" customFormat="1" ht="20" customHeight="1" spans="1:15">
      <c r="A23" s="18">
        <v>21</v>
      </c>
      <c r="B23" s="12" t="s">
        <v>72</v>
      </c>
      <c r="C23" s="12" t="s">
        <v>17</v>
      </c>
      <c r="D23" s="12" t="s">
        <v>25</v>
      </c>
      <c r="E23" s="19" t="s">
        <v>19</v>
      </c>
      <c r="F23" s="23">
        <v>50000</v>
      </c>
      <c r="G23" s="21" t="s">
        <v>70</v>
      </c>
      <c r="H23" s="21" t="s">
        <v>71</v>
      </c>
      <c r="I23" s="21" t="s">
        <v>22</v>
      </c>
      <c r="J23" s="21" t="s">
        <v>23</v>
      </c>
      <c r="K23" s="14">
        <v>3.45</v>
      </c>
      <c r="L23" s="20">
        <v>90</v>
      </c>
      <c r="M23" s="20">
        <v>431.25</v>
      </c>
      <c r="N23" s="20">
        <f>ROUND(F23*K23/100/360*L23,2)</f>
        <v>431.25</v>
      </c>
      <c r="O23" s="22">
        <v>1</v>
      </c>
    </row>
    <row r="24" s="3" customFormat="1" ht="20" customHeight="1" spans="1:15">
      <c r="A24" s="18">
        <v>22</v>
      </c>
      <c r="B24" s="12" t="s">
        <v>73</v>
      </c>
      <c r="C24" s="12" t="s">
        <v>17</v>
      </c>
      <c r="D24" s="12" t="s">
        <v>25</v>
      </c>
      <c r="E24" s="19" t="s">
        <v>19</v>
      </c>
      <c r="F24" s="23">
        <v>50000</v>
      </c>
      <c r="G24" s="21" t="s">
        <v>74</v>
      </c>
      <c r="H24" s="21" t="s">
        <v>75</v>
      </c>
      <c r="I24" s="21" t="s">
        <v>22</v>
      </c>
      <c r="J24" s="21" t="s">
        <v>23</v>
      </c>
      <c r="K24" s="14">
        <v>3.45</v>
      </c>
      <c r="L24" s="20">
        <v>90</v>
      </c>
      <c r="M24" s="20">
        <v>431.25</v>
      </c>
      <c r="N24" s="20">
        <f>ROUND(F24*K24/100/360*L24,2)</f>
        <v>431.25</v>
      </c>
      <c r="O24" s="22">
        <v>1</v>
      </c>
    </row>
    <row r="25" s="3" customFormat="1" ht="20" customHeight="1" spans="1:15">
      <c r="A25" s="18">
        <v>23</v>
      </c>
      <c r="B25" s="12" t="s">
        <v>76</v>
      </c>
      <c r="C25" s="12" t="s">
        <v>17</v>
      </c>
      <c r="D25" s="12" t="s">
        <v>25</v>
      </c>
      <c r="E25" s="19" t="s">
        <v>19</v>
      </c>
      <c r="F25" s="23">
        <v>50000</v>
      </c>
      <c r="G25" s="21" t="s">
        <v>77</v>
      </c>
      <c r="H25" s="21" t="s">
        <v>78</v>
      </c>
      <c r="I25" s="21" t="s">
        <v>22</v>
      </c>
      <c r="J25" s="21" t="s">
        <v>23</v>
      </c>
      <c r="K25" s="14">
        <v>3.45</v>
      </c>
      <c r="L25" s="20">
        <v>90</v>
      </c>
      <c r="M25" s="20">
        <v>431.25</v>
      </c>
      <c r="N25" s="20">
        <f>ROUND(F25*K25/100/360*L25,2)</f>
        <v>431.25</v>
      </c>
      <c r="O25" s="22">
        <v>1</v>
      </c>
    </row>
    <row r="26" s="3" customFormat="1" ht="20" customHeight="1" spans="1:15">
      <c r="A26" s="18">
        <v>24</v>
      </c>
      <c r="B26" s="12" t="s">
        <v>79</v>
      </c>
      <c r="C26" s="12" t="s">
        <v>17</v>
      </c>
      <c r="D26" s="12" t="s">
        <v>25</v>
      </c>
      <c r="E26" s="19" t="s">
        <v>19</v>
      </c>
      <c r="F26" s="23">
        <v>50000</v>
      </c>
      <c r="G26" s="21" t="s">
        <v>80</v>
      </c>
      <c r="H26" s="21" t="s">
        <v>34</v>
      </c>
      <c r="I26" s="21" t="s">
        <v>22</v>
      </c>
      <c r="J26" s="21" t="s">
        <v>23</v>
      </c>
      <c r="K26" s="14">
        <v>3.45</v>
      </c>
      <c r="L26" s="20">
        <v>90</v>
      </c>
      <c r="M26" s="20">
        <v>431.25</v>
      </c>
      <c r="N26" s="20">
        <f>ROUND(F26*K26/100/360*L26,2)</f>
        <v>431.25</v>
      </c>
      <c r="O26" s="22">
        <v>1</v>
      </c>
    </row>
    <row r="27" s="3" customFormat="1" ht="20" customHeight="1" spans="1:15">
      <c r="A27" s="18">
        <v>25</v>
      </c>
      <c r="B27" s="12" t="s">
        <v>81</v>
      </c>
      <c r="C27" s="12" t="s">
        <v>17</v>
      </c>
      <c r="D27" s="12" t="s">
        <v>25</v>
      </c>
      <c r="E27" s="19" t="s">
        <v>19</v>
      </c>
      <c r="F27" s="23">
        <v>50000</v>
      </c>
      <c r="G27" s="21" t="s">
        <v>70</v>
      </c>
      <c r="H27" s="21" t="s">
        <v>71</v>
      </c>
      <c r="I27" s="21" t="s">
        <v>22</v>
      </c>
      <c r="J27" s="21" t="s">
        <v>23</v>
      </c>
      <c r="K27" s="14">
        <v>3.45</v>
      </c>
      <c r="L27" s="20">
        <v>90</v>
      </c>
      <c r="M27" s="20">
        <v>431.25</v>
      </c>
      <c r="N27" s="20">
        <f>ROUND(F27*K27/100/360*L27,2)</f>
        <v>431.25</v>
      </c>
      <c r="O27" s="22">
        <v>1</v>
      </c>
    </row>
    <row r="28" s="3" customFormat="1" ht="20" customHeight="1" spans="1:15">
      <c r="A28" s="18">
        <v>26</v>
      </c>
      <c r="B28" s="12" t="s">
        <v>82</v>
      </c>
      <c r="C28" s="12" t="s">
        <v>17</v>
      </c>
      <c r="D28" s="12" t="s">
        <v>36</v>
      </c>
      <c r="E28" s="19" t="s">
        <v>19</v>
      </c>
      <c r="F28" s="23">
        <v>50000</v>
      </c>
      <c r="G28" s="21" t="s">
        <v>67</v>
      </c>
      <c r="H28" s="21" t="s">
        <v>34</v>
      </c>
      <c r="I28" s="21" t="s">
        <v>22</v>
      </c>
      <c r="J28" s="21" t="s">
        <v>23</v>
      </c>
      <c r="K28" s="14">
        <v>3.45</v>
      </c>
      <c r="L28" s="20">
        <v>90</v>
      </c>
      <c r="M28" s="20">
        <v>431.25</v>
      </c>
      <c r="N28" s="20">
        <f>ROUND(F28*K28/100/360*L28,2)</f>
        <v>431.25</v>
      </c>
      <c r="O28" s="22">
        <v>1</v>
      </c>
    </row>
    <row r="29" s="3" customFormat="1" ht="20" customHeight="1" spans="1:15">
      <c r="A29" s="18">
        <v>27</v>
      </c>
      <c r="B29" s="12" t="s">
        <v>83</v>
      </c>
      <c r="C29" s="12" t="s">
        <v>17</v>
      </c>
      <c r="D29" s="12" t="s">
        <v>25</v>
      </c>
      <c r="E29" s="19" t="s">
        <v>19</v>
      </c>
      <c r="F29" s="23">
        <v>50000</v>
      </c>
      <c r="G29" s="21" t="s">
        <v>20</v>
      </c>
      <c r="H29" s="21" t="s">
        <v>21</v>
      </c>
      <c r="I29" s="21" t="s">
        <v>22</v>
      </c>
      <c r="J29" s="21" t="s">
        <v>23</v>
      </c>
      <c r="K29" s="14">
        <v>3.45</v>
      </c>
      <c r="L29" s="20">
        <v>90</v>
      </c>
      <c r="M29" s="20">
        <v>431.25</v>
      </c>
      <c r="N29" s="20">
        <f>ROUND(F29*K29/100/360*L29,2)</f>
        <v>431.25</v>
      </c>
      <c r="O29" s="22">
        <v>1</v>
      </c>
    </row>
    <row r="30" s="3" customFormat="1" ht="20" customHeight="1" spans="1:15">
      <c r="A30" s="18">
        <v>28</v>
      </c>
      <c r="B30" s="12" t="s">
        <v>84</v>
      </c>
      <c r="C30" s="12" t="s">
        <v>17</v>
      </c>
      <c r="D30" s="12" t="s">
        <v>25</v>
      </c>
      <c r="E30" s="19" t="s">
        <v>19</v>
      </c>
      <c r="F30" s="23">
        <v>50000</v>
      </c>
      <c r="G30" s="21" t="s">
        <v>20</v>
      </c>
      <c r="H30" s="21" t="s">
        <v>21</v>
      </c>
      <c r="I30" s="21" t="s">
        <v>22</v>
      </c>
      <c r="J30" s="21" t="s">
        <v>23</v>
      </c>
      <c r="K30" s="14">
        <v>3.45</v>
      </c>
      <c r="L30" s="20">
        <v>90</v>
      </c>
      <c r="M30" s="20">
        <v>431.25</v>
      </c>
      <c r="N30" s="20">
        <f>ROUND(F30*K30/100/360*L30,2)</f>
        <v>431.25</v>
      </c>
      <c r="O30" s="22">
        <v>1</v>
      </c>
    </row>
    <row r="31" s="3" customFormat="1" ht="20" customHeight="1" spans="1:15">
      <c r="A31" s="18">
        <v>29</v>
      </c>
      <c r="B31" s="12" t="s">
        <v>85</v>
      </c>
      <c r="C31" s="12" t="s">
        <v>17</v>
      </c>
      <c r="D31" s="12" t="s">
        <v>36</v>
      </c>
      <c r="E31" s="19" t="s">
        <v>19</v>
      </c>
      <c r="F31" s="24">
        <v>50000</v>
      </c>
      <c r="G31" s="21" t="s">
        <v>47</v>
      </c>
      <c r="H31" s="21" t="s">
        <v>78</v>
      </c>
      <c r="I31" s="21" t="s">
        <v>22</v>
      </c>
      <c r="J31" s="21" t="s">
        <v>23</v>
      </c>
      <c r="K31" s="14">
        <v>3.45</v>
      </c>
      <c r="L31" s="20">
        <v>90</v>
      </c>
      <c r="M31" s="20">
        <v>431.25</v>
      </c>
      <c r="N31" s="20">
        <f>ROUND(F31*K31/100/360*L31,2)</f>
        <v>431.25</v>
      </c>
      <c r="O31" s="22">
        <v>1</v>
      </c>
    </row>
    <row r="32" s="3" customFormat="1" ht="20" customHeight="1" spans="1:15">
      <c r="A32" s="18">
        <v>30</v>
      </c>
      <c r="B32" s="12" t="s">
        <v>86</v>
      </c>
      <c r="C32" s="12" t="s">
        <v>17</v>
      </c>
      <c r="D32" s="12" t="s">
        <v>36</v>
      </c>
      <c r="E32" s="19" t="s">
        <v>19</v>
      </c>
      <c r="F32" s="24">
        <v>50000</v>
      </c>
      <c r="G32" s="21" t="s">
        <v>87</v>
      </c>
      <c r="H32" s="21" t="s">
        <v>88</v>
      </c>
      <c r="I32" s="21" t="s">
        <v>22</v>
      </c>
      <c r="J32" s="21" t="s">
        <v>23</v>
      </c>
      <c r="K32" s="14">
        <v>3.45</v>
      </c>
      <c r="L32" s="20">
        <v>90</v>
      </c>
      <c r="M32" s="20">
        <v>431.25</v>
      </c>
      <c r="N32" s="20">
        <f>ROUND(F32*K32/100/360*L32,2)</f>
        <v>431.25</v>
      </c>
      <c r="O32" s="22">
        <v>1</v>
      </c>
    </row>
    <row r="33" s="3" customFormat="1" ht="20" customHeight="1" spans="1:15">
      <c r="A33" s="18">
        <v>31</v>
      </c>
      <c r="B33" s="12" t="s">
        <v>89</v>
      </c>
      <c r="C33" s="12" t="s">
        <v>17</v>
      </c>
      <c r="D33" s="12" t="s">
        <v>36</v>
      </c>
      <c r="E33" s="19" t="s">
        <v>19</v>
      </c>
      <c r="F33" s="24">
        <v>50000</v>
      </c>
      <c r="G33" s="21" t="s">
        <v>90</v>
      </c>
      <c r="H33" s="21" t="s">
        <v>21</v>
      </c>
      <c r="I33" s="21" t="s">
        <v>22</v>
      </c>
      <c r="J33" s="21" t="s">
        <v>23</v>
      </c>
      <c r="K33" s="14">
        <v>3.45</v>
      </c>
      <c r="L33" s="20">
        <v>90</v>
      </c>
      <c r="M33" s="20">
        <v>431.25</v>
      </c>
      <c r="N33" s="20">
        <f>ROUND(F33*K33/100/360*L33,2)</f>
        <v>431.25</v>
      </c>
      <c r="O33" s="22">
        <v>1</v>
      </c>
    </row>
    <row r="34" s="3" customFormat="1" ht="20" customHeight="1" spans="1:15">
      <c r="A34" s="18">
        <v>32</v>
      </c>
      <c r="B34" s="12" t="s">
        <v>91</v>
      </c>
      <c r="C34" s="12" t="s">
        <v>17</v>
      </c>
      <c r="D34" s="12" t="s">
        <v>53</v>
      </c>
      <c r="E34" s="19" t="s">
        <v>19</v>
      </c>
      <c r="F34" s="23">
        <v>50000</v>
      </c>
      <c r="G34" s="21" t="s">
        <v>92</v>
      </c>
      <c r="H34" s="21" t="s">
        <v>78</v>
      </c>
      <c r="I34" s="21" t="s">
        <v>22</v>
      </c>
      <c r="J34" s="21" t="s">
        <v>23</v>
      </c>
      <c r="K34" s="14">
        <v>3.45</v>
      </c>
      <c r="L34" s="20">
        <v>90</v>
      </c>
      <c r="M34" s="20">
        <v>431.25</v>
      </c>
      <c r="N34" s="20">
        <f>ROUND(F34*K34/100/360*L34,2)</f>
        <v>431.25</v>
      </c>
      <c r="O34" s="22">
        <v>1</v>
      </c>
    </row>
    <row r="35" s="3" customFormat="1" ht="20" customHeight="1" spans="1:15">
      <c r="A35" s="18">
        <v>33</v>
      </c>
      <c r="B35" s="12" t="s">
        <v>93</v>
      </c>
      <c r="C35" s="12" t="s">
        <v>17</v>
      </c>
      <c r="D35" s="12" t="s">
        <v>36</v>
      </c>
      <c r="E35" s="19" t="s">
        <v>19</v>
      </c>
      <c r="F35" s="23">
        <v>50000</v>
      </c>
      <c r="G35" s="21" t="s">
        <v>87</v>
      </c>
      <c r="H35" s="21" t="s">
        <v>94</v>
      </c>
      <c r="I35" s="21" t="s">
        <v>22</v>
      </c>
      <c r="J35" s="21" t="s">
        <v>23</v>
      </c>
      <c r="K35" s="14">
        <v>3.45</v>
      </c>
      <c r="L35" s="20">
        <v>90</v>
      </c>
      <c r="M35" s="20">
        <v>431.25</v>
      </c>
      <c r="N35" s="20">
        <f>ROUND(F35*K35/100/360*L35,2)</f>
        <v>431.25</v>
      </c>
      <c r="O35" s="22">
        <v>1</v>
      </c>
    </row>
    <row r="36" s="3" customFormat="1" ht="20" customHeight="1" spans="1:15">
      <c r="A36" s="18">
        <v>34</v>
      </c>
      <c r="B36" s="12" t="s">
        <v>95</v>
      </c>
      <c r="C36" s="12" t="s">
        <v>17</v>
      </c>
      <c r="D36" s="12" t="s">
        <v>18</v>
      </c>
      <c r="E36" s="19" t="s">
        <v>19</v>
      </c>
      <c r="F36" s="23">
        <v>50000</v>
      </c>
      <c r="G36" s="21" t="s">
        <v>33</v>
      </c>
      <c r="H36" s="21" t="s">
        <v>96</v>
      </c>
      <c r="I36" s="21" t="s">
        <v>22</v>
      </c>
      <c r="J36" s="21" t="s">
        <v>23</v>
      </c>
      <c r="K36" s="14">
        <v>3.45</v>
      </c>
      <c r="L36" s="20">
        <v>90</v>
      </c>
      <c r="M36" s="20">
        <v>431.25</v>
      </c>
      <c r="N36" s="20">
        <f>ROUND(F36*K36/100/360*L36,2)</f>
        <v>431.25</v>
      </c>
      <c r="O36" s="22">
        <v>1</v>
      </c>
    </row>
    <row r="37" s="3" customFormat="1" ht="20" customHeight="1" spans="1:15">
      <c r="A37" s="18">
        <v>35</v>
      </c>
      <c r="B37" s="12" t="s">
        <v>97</v>
      </c>
      <c r="C37" s="12" t="s">
        <v>17</v>
      </c>
      <c r="D37" s="12" t="s">
        <v>53</v>
      </c>
      <c r="E37" s="19" t="s">
        <v>19</v>
      </c>
      <c r="F37" s="20">
        <v>50000</v>
      </c>
      <c r="G37" s="21" t="s">
        <v>63</v>
      </c>
      <c r="H37" s="21" t="s">
        <v>98</v>
      </c>
      <c r="I37" s="21" t="s">
        <v>22</v>
      </c>
      <c r="J37" s="21" t="s">
        <v>23</v>
      </c>
      <c r="K37" s="14">
        <v>3.45</v>
      </c>
      <c r="L37" s="20">
        <v>90</v>
      </c>
      <c r="M37" s="20">
        <v>431.25</v>
      </c>
      <c r="N37" s="20">
        <f>ROUND(F37*K37/100/360*L37,2)</f>
        <v>431.25</v>
      </c>
      <c r="O37" s="22">
        <v>1</v>
      </c>
    </row>
    <row r="38" s="3" customFormat="1" ht="20" customHeight="1" spans="1:15">
      <c r="A38" s="18">
        <v>36</v>
      </c>
      <c r="B38" s="12" t="s">
        <v>99</v>
      </c>
      <c r="C38" s="12" t="s">
        <v>17</v>
      </c>
      <c r="D38" s="12" t="s">
        <v>53</v>
      </c>
      <c r="E38" s="19" t="s">
        <v>19</v>
      </c>
      <c r="F38" s="20">
        <v>50000</v>
      </c>
      <c r="G38" s="21" t="s">
        <v>63</v>
      </c>
      <c r="H38" s="21" t="s">
        <v>100</v>
      </c>
      <c r="I38" s="21" t="s">
        <v>22</v>
      </c>
      <c r="J38" s="21" t="s">
        <v>23</v>
      </c>
      <c r="K38" s="14">
        <v>3.45</v>
      </c>
      <c r="L38" s="20">
        <v>90</v>
      </c>
      <c r="M38" s="20">
        <v>431.25</v>
      </c>
      <c r="N38" s="20">
        <f>ROUND(F38*K38/100/360*L38,2)</f>
        <v>431.25</v>
      </c>
      <c r="O38" s="22">
        <v>1</v>
      </c>
    </row>
    <row r="39" s="3" customFormat="1" ht="20" customHeight="1" spans="1:15">
      <c r="A39" s="18">
        <v>37</v>
      </c>
      <c r="B39" s="12" t="s">
        <v>101</v>
      </c>
      <c r="C39" s="12" t="s">
        <v>17</v>
      </c>
      <c r="D39" s="12" t="s">
        <v>36</v>
      </c>
      <c r="E39" s="19" t="s">
        <v>19</v>
      </c>
      <c r="F39" s="23">
        <v>50000</v>
      </c>
      <c r="G39" s="21" t="s">
        <v>20</v>
      </c>
      <c r="H39" s="21" t="s">
        <v>102</v>
      </c>
      <c r="I39" s="21" t="s">
        <v>22</v>
      </c>
      <c r="J39" s="21" t="s">
        <v>23</v>
      </c>
      <c r="K39" s="14">
        <v>3.45</v>
      </c>
      <c r="L39" s="20">
        <v>90</v>
      </c>
      <c r="M39" s="20">
        <v>431.25</v>
      </c>
      <c r="N39" s="20">
        <f>ROUND(F39*K39/100/360*L39,2)</f>
        <v>431.25</v>
      </c>
      <c r="O39" s="22">
        <v>1</v>
      </c>
    </row>
    <row r="40" s="3" customFormat="1" ht="20" customHeight="1" spans="1:15">
      <c r="A40" s="18">
        <v>38</v>
      </c>
      <c r="B40" s="12" t="s">
        <v>103</v>
      </c>
      <c r="C40" s="12" t="s">
        <v>17</v>
      </c>
      <c r="D40" s="12" t="s">
        <v>104</v>
      </c>
      <c r="E40" s="19" t="s">
        <v>19</v>
      </c>
      <c r="F40" s="23">
        <v>50000</v>
      </c>
      <c r="G40" s="21" t="s">
        <v>77</v>
      </c>
      <c r="H40" s="21" t="s">
        <v>34</v>
      </c>
      <c r="I40" s="21" t="s">
        <v>22</v>
      </c>
      <c r="J40" s="21" t="s">
        <v>23</v>
      </c>
      <c r="K40" s="14">
        <v>3.45</v>
      </c>
      <c r="L40" s="20">
        <v>90</v>
      </c>
      <c r="M40" s="20">
        <v>431.25</v>
      </c>
      <c r="N40" s="20">
        <f>ROUND(F40*K40/100/360*L40,2)</f>
        <v>431.25</v>
      </c>
      <c r="O40" s="22">
        <v>1</v>
      </c>
    </row>
    <row r="41" s="3" customFormat="1" ht="20" customHeight="1" spans="1:15">
      <c r="A41" s="18">
        <v>39</v>
      </c>
      <c r="B41" s="12" t="s">
        <v>105</v>
      </c>
      <c r="C41" s="12" t="s">
        <v>17</v>
      </c>
      <c r="D41" s="12" t="s">
        <v>25</v>
      </c>
      <c r="E41" s="19" t="s">
        <v>19</v>
      </c>
      <c r="F41" s="23">
        <v>50000</v>
      </c>
      <c r="G41" s="21" t="s">
        <v>106</v>
      </c>
      <c r="H41" s="21" t="s">
        <v>107</v>
      </c>
      <c r="I41" s="21" t="s">
        <v>22</v>
      </c>
      <c r="J41" s="21" t="s">
        <v>23</v>
      </c>
      <c r="K41" s="14">
        <v>3.45</v>
      </c>
      <c r="L41" s="20">
        <v>90</v>
      </c>
      <c r="M41" s="20">
        <v>431.25</v>
      </c>
      <c r="N41" s="20">
        <f>ROUND(F41*K41/100/360*L41,2)</f>
        <v>431.25</v>
      </c>
      <c r="O41" s="22">
        <v>1</v>
      </c>
    </row>
    <row r="42" s="3" customFormat="1" ht="20" customHeight="1" spans="1:15">
      <c r="A42" s="18">
        <v>40</v>
      </c>
      <c r="B42" s="12" t="s">
        <v>108</v>
      </c>
      <c r="C42" s="12" t="s">
        <v>17</v>
      </c>
      <c r="D42" s="12" t="s">
        <v>18</v>
      </c>
      <c r="E42" s="19" t="s">
        <v>19</v>
      </c>
      <c r="F42" s="23">
        <v>50000</v>
      </c>
      <c r="G42" s="21" t="s">
        <v>106</v>
      </c>
      <c r="H42" s="21" t="s">
        <v>109</v>
      </c>
      <c r="I42" s="21" t="s">
        <v>22</v>
      </c>
      <c r="J42" s="21" t="s">
        <v>23</v>
      </c>
      <c r="K42" s="14">
        <v>3.45</v>
      </c>
      <c r="L42" s="20">
        <v>90</v>
      </c>
      <c r="M42" s="20">
        <v>431.25</v>
      </c>
      <c r="N42" s="20">
        <f>ROUND(F42*K42/100/360*L42,2)</f>
        <v>431.25</v>
      </c>
      <c r="O42" s="22">
        <v>1</v>
      </c>
    </row>
    <row r="43" s="3" customFormat="1" ht="20" customHeight="1" spans="1:15">
      <c r="A43" s="18">
        <v>41</v>
      </c>
      <c r="B43" s="12" t="s">
        <v>110</v>
      </c>
      <c r="C43" s="12" t="s">
        <v>17</v>
      </c>
      <c r="D43" s="12" t="s">
        <v>53</v>
      </c>
      <c r="E43" s="19" t="s">
        <v>19</v>
      </c>
      <c r="F43" s="23">
        <v>50000</v>
      </c>
      <c r="G43" s="21" t="s">
        <v>54</v>
      </c>
      <c r="H43" s="21" t="s">
        <v>111</v>
      </c>
      <c r="I43" s="21" t="s">
        <v>22</v>
      </c>
      <c r="J43" s="21" t="s">
        <v>23</v>
      </c>
      <c r="K43" s="14">
        <v>3.45</v>
      </c>
      <c r="L43" s="20">
        <v>90</v>
      </c>
      <c r="M43" s="20">
        <v>431.25</v>
      </c>
      <c r="N43" s="20">
        <f>ROUND(F43*K43/100/360*L43,2)</f>
        <v>431.25</v>
      </c>
      <c r="O43" s="22">
        <v>1</v>
      </c>
    </row>
    <row r="44" s="3" customFormat="1" ht="20" customHeight="1" spans="1:15">
      <c r="A44" s="18">
        <v>42</v>
      </c>
      <c r="B44" s="12" t="s">
        <v>112</v>
      </c>
      <c r="C44" s="12" t="s">
        <v>17</v>
      </c>
      <c r="D44" s="12" t="s">
        <v>104</v>
      </c>
      <c r="E44" s="19" t="s">
        <v>19</v>
      </c>
      <c r="F44" s="23">
        <v>50000</v>
      </c>
      <c r="G44" s="21" t="s">
        <v>54</v>
      </c>
      <c r="H44" s="21" t="s">
        <v>111</v>
      </c>
      <c r="I44" s="21" t="s">
        <v>22</v>
      </c>
      <c r="J44" s="21" t="s">
        <v>23</v>
      </c>
      <c r="K44" s="14">
        <v>3.45</v>
      </c>
      <c r="L44" s="20">
        <v>90</v>
      </c>
      <c r="M44" s="20">
        <v>431.25</v>
      </c>
      <c r="N44" s="20">
        <f>ROUND(F44*K44/100/360*L44,2)</f>
        <v>431.25</v>
      </c>
      <c r="O44" s="22">
        <v>1</v>
      </c>
    </row>
    <row r="45" s="3" customFormat="1" ht="20" customHeight="1" spans="1:15">
      <c r="A45" s="18">
        <v>43</v>
      </c>
      <c r="B45" s="12" t="s">
        <v>113</v>
      </c>
      <c r="C45" s="12" t="s">
        <v>17</v>
      </c>
      <c r="D45" s="12" t="s">
        <v>104</v>
      </c>
      <c r="E45" s="19" t="s">
        <v>19</v>
      </c>
      <c r="F45" s="23">
        <v>50000</v>
      </c>
      <c r="G45" s="21" t="s">
        <v>54</v>
      </c>
      <c r="H45" s="21" t="s">
        <v>111</v>
      </c>
      <c r="I45" s="21" t="s">
        <v>22</v>
      </c>
      <c r="J45" s="21" t="s">
        <v>23</v>
      </c>
      <c r="K45" s="14">
        <v>3.45</v>
      </c>
      <c r="L45" s="20">
        <v>90</v>
      </c>
      <c r="M45" s="20">
        <v>431.25</v>
      </c>
      <c r="N45" s="20">
        <f>ROUND(F45*K45/100/360*L45,2)</f>
        <v>431.25</v>
      </c>
      <c r="O45" s="22">
        <v>1</v>
      </c>
    </row>
    <row r="46" s="3" customFormat="1" ht="20" customHeight="1" spans="1:15">
      <c r="A46" s="18">
        <v>44</v>
      </c>
      <c r="B46" s="12" t="s">
        <v>114</v>
      </c>
      <c r="C46" s="12" t="s">
        <v>17</v>
      </c>
      <c r="D46" s="12" t="s">
        <v>104</v>
      </c>
      <c r="E46" s="19" t="s">
        <v>19</v>
      </c>
      <c r="F46" s="23">
        <v>50000</v>
      </c>
      <c r="G46" s="21" t="s">
        <v>54</v>
      </c>
      <c r="H46" s="21" t="s">
        <v>115</v>
      </c>
      <c r="I46" s="21" t="s">
        <v>22</v>
      </c>
      <c r="J46" s="21" t="s">
        <v>23</v>
      </c>
      <c r="K46" s="14">
        <v>3.45</v>
      </c>
      <c r="L46" s="20">
        <v>90</v>
      </c>
      <c r="M46" s="20">
        <v>431.25</v>
      </c>
      <c r="N46" s="20">
        <f>ROUND(F46*K46/100/360*L46,2)</f>
        <v>431.25</v>
      </c>
      <c r="O46" s="22">
        <v>1</v>
      </c>
    </row>
    <row r="47" s="3" customFormat="1" ht="20" customHeight="1" spans="1:15">
      <c r="A47" s="18">
        <v>45</v>
      </c>
      <c r="B47" s="12" t="s">
        <v>116</v>
      </c>
      <c r="C47" s="12" t="s">
        <v>17</v>
      </c>
      <c r="D47" s="12" t="s">
        <v>53</v>
      </c>
      <c r="E47" s="19" t="s">
        <v>19</v>
      </c>
      <c r="F47" s="25">
        <v>50000</v>
      </c>
      <c r="G47" s="21" t="s">
        <v>117</v>
      </c>
      <c r="H47" s="21" t="s">
        <v>118</v>
      </c>
      <c r="I47" s="21" t="s">
        <v>22</v>
      </c>
      <c r="J47" s="21" t="s">
        <v>23</v>
      </c>
      <c r="K47" s="14">
        <v>3.45</v>
      </c>
      <c r="L47" s="20">
        <v>90</v>
      </c>
      <c r="M47" s="20">
        <v>431.25</v>
      </c>
      <c r="N47" s="20">
        <f>ROUND(F47*K47/100/360*L47,2)</f>
        <v>431.25</v>
      </c>
      <c r="O47" s="22">
        <v>1</v>
      </c>
    </row>
    <row r="48" s="3" customFormat="1" ht="20" customHeight="1" spans="1:15">
      <c r="A48" s="18">
        <v>46</v>
      </c>
      <c r="B48" s="12" t="s">
        <v>119</v>
      </c>
      <c r="C48" s="12" t="s">
        <v>17</v>
      </c>
      <c r="D48" s="12" t="s">
        <v>120</v>
      </c>
      <c r="E48" s="19" t="s">
        <v>19</v>
      </c>
      <c r="F48" s="25">
        <v>50000</v>
      </c>
      <c r="G48" s="21" t="s">
        <v>106</v>
      </c>
      <c r="H48" s="21" t="s">
        <v>107</v>
      </c>
      <c r="I48" s="21" t="s">
        <v>22</v>
      </c>
      <c r="J48" s="21" t="s">
        <v>23</v>
      </c>
      <c r="K48" s="14">
        <v>3.45</v>
      </c>
      <c r="L48" s="20">
        <v>90</v>
      </c>
      <c r="M48" s="20">
        <v>431.25</v>
      </c>
      <c r="N48" s="20">
        <f>ROUND(F48*K48/100/360*L48,2)</f>
        <v>431.25</v>
      </c>
      <c r="O48" s="22">
        <v>1</v>
      </c>
    </row>
    <row r="49" s="3" customFormat="1" ht="20" customHeight="1" spans="1:15">
      <c r="A49" s="18">
        <v>47</v>
      </c>
      <c r="B49" s="12" t="s">
        <v>121</v>
      </c>
      <c r="C49" s="12" t="s">
        <v>17</v>
      </c>
      <c r="D49" s="12" t="s">
        <v>53</v>
      </c>
      <c r="E49" s="19" t="s">
        <v>19</v>
      </c>
      <c r="F49" s="25">
        <v>50000</v>
      </c>
      <c r="G49" s="21" t="s">
        <v>117</v>
      </c>
      <c r="H49" s="21" t="s">
        <v>107</v>
      </c>
      <c r="I49" s="21" t="s">
        <v>22</v>
      </c>
      <c r="J49" s="21" t="s">
        <v>23</v>
      </c>
      <c r="K49" s="14">
        <v>3.45</v>
      </c>
      <c r="L49" s="20">
        <v>90</v>
      </c>
      <c r="M49" s="20">
        <v>431.25</v>
      </c>
      <c r="N49" s="20">
        <f>ROUND(F49*K49/100/360*L49,2)</f>
        <v>431.25</v>
      </c>
      <c r="O49" s="22">
        <v>1</v>
      </c>
    </row>
    <row r="50" s="3" customFormat="1" ht="20" customHeight="1" spans="1:15">
      <c r="A50" s="18">
        <v>48</v>
      </c>
      <c r="B50" s="12" t="s">
        <v>122</v>
      </c>
      <c r="C50" s="12" t="s">
        <v>123</v>
      </c>
      <c r="D50" s="12" t="s">
        <v>124</v>
      </c>
      <c r="E50" s="19" t="s">
        <v>19</v>
      </c>
      <c r="F50" s="23">
        <v>50000</v>
      </c>
      <c r="G50" s="21" t="s">
        <v>125</v>
      </c>
      <c r="H50" s="21" t="s">
        <v>126</v>
      </c>
      <c r="I50" s="21" t="s">
        <v>22</v>
      </c>
      <c r="J50" s="21" t="s">
        <v>23</v>
      </c>
      <c r="K50" s="14">
        <v>3.45</v>
      </c>
      <c r="L50" s="20">
        <v>90</v>
      </c>
      <c r="M50" s="20">
        <v>431.25</v>
      </c>
      <c r="N50" s="20">
        <f>ROUND(F50*K50/100/360*L50,2)</f>
        <v>431.25</v>
      </c>
      <c r="O50" s="22">
        <v>1</v>
      </c>
    </row>
    <row r="51" s="3" customFormat="1" ht="20" customHeight="1" spans="1:15">
      <c r="A51" s="18">
        <v>49</v>
      </c>
      <c r="B51" s="12" t="s">
        <v>127</v>
      </c>
      <c r="C51" s="12" t="s">
        <v>128</v>
      </c>
      <c r="D51" s="12" t="s">
        <v>129</v>
      </c>
      <c r="E51" s="19" t="s">
        <v>19</v>
      </c>
      <c r="F51" s="23">
        <v>40000</v>
      </c>
      <c r="G51" s="21" t="s">
        <v>54</v>
      </c>
      <c r="H51" s="21" t="s">
        <v>115</v>
      </c>
      <c r="I51" s="21" t="s">
        <v>22</v>
      </c>
      <c r="J51" s="21" t="s">
        <v>23</v>
      </c>
      <c r="K51" s="14">
        <v>3.45</v>
      </c>
      <c r="L51" s="20">
        <v>90</v>
      </c>
      <c r="M51" s="20">
        <v>345</v>
      </c>
      <c r="N51" s="20">
        <f>ROUND(F51*K51/100/360*L51,2)</f>
        <v>345</v>
      </c>
      <c r="O51" s="22">
        <v>1</v>
      </c>
    </row>
    <row r="52" s="3" customFormat="1" ht="20" customHeight="1" spans="1:15">
      <c r="A52" s="18">
        <v>50</v>
      </c>
      <c r="B52" s="12" t="s">
        <v>130</v>
      </c>
      <c r="C52" s="12" t="s">
        <v>128</v>
      </c>
      <c r="D52" s="12" t="s">
        <v>129</v>
      </c>
      <c r="E52" s="19" t="s">
        <v>19</v>
      </c>
      <c r="F52" s="23">
        <v>48000</v>
      </c>
      <c r="G52" s="21" t="s">
        <v>54</v>
      </c>
      <c r="H52" s="21" t="s">
        <v>55</v>
      </c>
      <c r="I52" s="21" t="s">
        <v>22</v>
      </c>
      <c r="J52" s="21" t="s">
        <v>23</v>
      </c>
      <c r="K52" s="14">
        <v>3.45</v>
      </c>
      <c r="L52" s="20">
        <v>90</v>
      </c>
      <c r="M52" s="20">
        <v>414</v>
      </c>
      <c r="N52" s="20">
        <f>ROUND(F52*K52/100/360*L52,2)</f>
        <v>414</v>
      </c>
      <c r="O52" s="22">
        <v>1</v>
      </c>
    </row>
    <row r="53" s="3" customFormat="1" ht="20" customHeight="1" spans="1:15">
      <c r="A53" s="18">
        <v>51</v>
      </c>
      <c r="B53" s="12" t="s">
        <v>131</v>
      </c>
      <c r="C53" s="12" t="s">
        <v>128</v>
      </c>
      <c r="D53" s="12" t="s">
        <v>129</v>
      </c>
      <c r="E53" s="19" t="s">
        <v>19</v>
      </c>
      <c r="F53" s="23">
        <v>49000</v>
      </c>
      <c r="G53" s="21" t="s">
        <v>132</v>
      </c>
      <c r="H53" s="21" t="s">
        <v>55</v>
      </c>
      <c r="I53" s="21" t="s">
        <v>22</v>
      </c>
      <c r="J53" s="21" t="s">
        <v>23</v>
      </c>
      <c r="K53" s="14">
        <v>3.45</v>
      </c>
      <c r="L53" s="20">
        <v>90</v>
      </c>
      <c r="M53" s="20">
        <v>422.63</v>
      </c>
      <c r="N53" s="20">
        <f>ROUND(F53*K53/100/360*L53,2)</f>
        <v>422.63</v>
      </c>
      <c r="O53" s="22">
        <v>1</v>
      </c>
    </row>
    <row r="54" s="3" customFormat="1" ht="20" customHeight="1" spans="1:15">
      <c r="A54" s="18">
        <v>52</v>
      </c>
      <c r="B54" s="12" t="s">
        <v>133</v>
      </c>
      <c r="C54" s="12" t="s">
        <v>128</v>
      </c>
      <c r="D54" s="12" t="s">
        <v>129</v>
      </c>
      <c r="E54" s="19" t="s">
        <v>19</v>
      </c>
      <c r="F54" s="20">
        <v>50000</v>
      </c>
      <c r="G54" s="21" t="s">
        <v>134</v>
      </c>
      <c r="H54" s="21" t="s">
        <v>64</v>
      </c>
      <c r="I54" s="21" t="s">
        <v>22</v>
      </c>
      <c r="J54" s="21" t="s">
        <v>23</v>
      </c>
      <c r="K54" s="14">
        <v>3.45</v>
      </c>
      <c r="L54" s="20">
        <v>90</v>
      </c>
      <c r="M54" s="20">
        <v>431.25</v>
      </c>
      <c r="N54" s="20">
        <f>ROUND(F54*K54/100/360*L54,2)</f>
        <v>431.25</v>
      </c>
      <c r="O54" s="22">
        <v>1</v>
      </c>
    </row>
    <row r="55" s="3" customFormat="1" ht="20" customHeight="1" spans="1:15">
      <c r="A55" s="18">
        <v>53</v>
      </c>
      <c r="B55" s="12" t="s">
        <v>135</v>
      </c>
      <c r="C55" s="12" t="s">
        <v>128</v>
      </c>
      <c r="D55" s="12" t="s">
        <v>129</v>
      </c>
      <c r="E55" s="19" t="s">
        <v>19</v>
      </c>
      <c r="F55" s="23">
        <v>50000</v>
      </c>
      <c r="G55" s="21" t="s">
        <v>54</v>
      </c>
      <c r="H55" s="21" t="s">
        <v>115</v>
      </c>
      <c r="I55" s="21" t="s">
        <v>22</v>
      </c>
      <c r="J55" s="21" t="s">
        <v>23</v>
      </c>
      <c r="K55" s="14">
        <v>3.45</v>
      </c>
      <c r="L55" s="20">
        <v>90</v>
      </c>
      <c r="M55" s="20">
        <v>431.25</v>
      </c>
      <c r="N55" s="20">
        <f>ROUND(F55*K55/100/360*L55,2)</f>
        <v>431.25</v>
      </c>
      <c r="O55" s="22">
        <v>1</v>
      </c>
    </row>
    <row r="56" s="3" customFormat="1" ht="20" customHeight="1" spans="1:15">
      <c r="A56" s="18">
        <v>54</v>
      </c>
      <c r="B56" s="12" t="s">
        <v>136</v>
      </c>
      <c r="C56" s="12" t="s">
        <v>128</v>
      </c>
      <c r="D56" s="12" t="s">
        <v>129</v>
      </c>
      <c r="E56" s="19" t="s">
        <v>19</v>
      </c>
      <c r="F56" s="23">
        <v>50000</v>
      </c>
      <c r="G56" s="21" t="s">
        <v>54</v>
      </c>
      <c r="H56" s="21" t="s">
        <v>115</v>
      </c>
      <c r="I56" s="21" t="s">
        <v>22</v>
      </c>
      <c r="J56" s="21" t="s">
        <v>23</v>
      </c>
      <c r="K56" s="14">
        <v>3.45</v>
      </c>
      <c r="L56" s="20">
        <v>90</v>
      </c>
      <c r="M56" s="20">
        <v>431.25</v>
      </c>
      <c r="N56" s="20">
        <f>ROUND(F56*K56/100/360*L56,2)</f>
        <v>431.25</v>
      </c>
      <c r="O56" s="22">
        <v>1</v>
      </c>
    </row>
    <row r="57" s="3" customFormat="1" ht="20" customHeight="1" spans="1:15">
      <c r="A57" s="18">
        <v>55</v>
      </c>
      <c r="B57" s="12" t="s">
        <v>137</v>
      </c>
      <c r="C57" s="12" t="s">
        <v>138</v>
      </c>
      <c r="D57" s="12" t="s">
        <v>139</v>
      </c>
      <c r="E57" s="19" t="s">
        <v>19</v>
      </c>
      <c r="F57" s="23">
        <v>50000</v>
      </c>
      <c r="G57" s="21" t="s">
        <v>140</v>
      </c>
      <c r="H57" s="21" t="s">
        <v>141</v>
      </c>
      <c r="I57" s="21" t="s">
        <v>22</v>
      </c>
      <c r="J57" s="21" t="s">
        <v>23</v>
      </c>
      <c r="K57" s="14">
        <v>3.45</v>
      </c>
      <c r="L57" s="20">
        <v>90</v>
      </c>
      <c r="M57" s="20">
        <v>431.25</v>
      </c>
      <c r="N57" s="20">
        <f>ROUND(F57*K57/100/360*L57,2)</f>
        <v>431.25</v>
      </c>
      <c r="O57" s="22">
        <v>1</v>
      </c>
    </row>
    <row r="58" s="3" customFormat="1" ht="20" customHeight="1" spans="1:15">
      <c r="A58" s="18">
        <v>56</v>
      </c>
      <c r="B58" s="12" t="s">
        <v>142</v>
      </c>
      <c r="C58" s="12" t="s">
        <v>138</v>
      </c>
      <c r="D58" s="12" t="s">
        <v>143</v>
      </c>
      <c r="E58" s="19" t="s">
        <v>19</v>
      </c>
      <c r="F58" s="23">
        <v>30000</v>
      </c>
      <c r="G58" s="21" t="s">
        <v>30</v>
      </c>
      <c r="H58" s="21" t="s">
        <v>31</v>
      </c>
      <c r="I58" s="21" t="s">
        <v>22</v>
      </c>
      <c r="J58" s="21" t="s">
        <v>23</v>
      </c>
      <c r="K58" s="14">
        <v>3.45</v>
      </c>
      <c r="L58" s="20">
        <v>90</v>
      </c>
      <c r="M58" s="20">
        <v>258.75</v>
      </c>
      <c r="N58" s="20">
        <f>ROUND(F58*K58/100/360*L58,2)</f>
        <v>258.75</v>
      </c>
      <c r="O58" s="22">
        <v>1</v>
      </c>
    </row>
    <row r="59" s="3" customFormat="1" ht="20" customHeight="1" spans="1:15">
      <c r="A59" s="18">
        <v>57</v>
      </c>
      <c r="B59" s="12" t="s">
        <v>144</v>
      </c>
      <c r="C59" s="12" t="s">
        <v>138</v>
      </c>
      <c r="D59" s="12" t="s">
        <v>143</v>
      </c>
      <c r="E59" s="19" t="s">
        <v>19</v>
      </c>
      <c r="F59" s="20">
        <v>50000</v>
      </c>
      <c r="G59" s="21" t="s">
        <v>47</v>
      </c>
      <c r="H59" s="21" t="s">
        <v>48</v>
      </c>
      <c r="I59" s="21" t="s">
        <v>22</v>
      </c>
      <c r="J59" s="21" t="s">
        <v>23</v>
      </c>
      <c r="K59" s="14">
        <v>3.45</v>
      </c>
      <c r="L59" s="20">
        <v>90</v>
      </c>
      <c r="M59" s="20">
        <v>431.25</v>
      </c>
      <c r="N59" s="20">
        <f>ROUND(F59*K59/100/360*L59,2)</f>
        <v>431.25</v>
      </c>
      <c r="O59" s="22">
        <v>1</v>
      </c>
    </row>
    <row r="60" s="3" customFormat="1" ht="20" customHeight="1" spans="1:15">
      <c r="A60" s="18">
        <v>58</v>
      </c>
      <c r="B60" s="12" t="s">
        <v>145</v>
      </c>
      <c r="C60" s="12" t="s">
        <v>138</v>
      </c>
      <c r="D60" s="12" t="s">
        <v>143</v>
      </c>
      <c r="E60" s="19" t="s">
        <v>19</v>
      </c>
      <c r="F60" s="20">
        <v>50000</v>
      </c>
      <c r="G60" s="21" t="s">
        <v>146</v>
      </c>
      <c r="H60" s="21" t="s">
        <v>147</v>
      </c>
      <c r="I60" s="21" t="s">
        <v>22</v>
      </c>
      <c r="J60" s="21" t="s">
        <v>23</v>
      </c>
      <c r="K60" s="14">
        <v>3.45</v>
      </c>
      <c r="L60" s="20">
        <v>90</v>
      </c>
      <c r="M60" s="20">
        <v>431.25</v>
      </c>
      <c r="N60" s="20">
        <f>ROUND(F60*K60/100/360*L60,2)</f>
        <v>431.25</v>
      </c>
      <c r="O60" s="22">
        <v>1</v>
      </c>
    </row>
    <row r="61" s="3" customFormat="1" ht="20" customHeight="1" spans="1:15">
      <c r="A61" s="18">
        <v>59</v>
      </c>
      <c r="B61" s="12" t="s">
        <v>148</v>
      </c>
      <c r="C61" s="12" t="s">
        <v>138</v>
      </c>
      <c r="D61" s="12" t="s">
        <v>143</v>
      </c>
      <c r="E61" s="19" t="s">
        <v>19</v>
      </c>
      <c r="F61" s="23">
        <v>50000</v>
      </c>
      <c r="G61" s="21" t="s">
        <v>39</v>
      </c>
      <c r="H61" s="21" t="s">
        <v>40</v>
      </c>
      <c r="I61" s="21" t="s">
        <v>22</v>
      </c>
      <c r="J61" s="21" t="s">
        <v>23</v>
      </c>
      <c r="K61" s="14">
        <v>3.45</v>
      </c>
      <c r="L61" s="20">
        <v>90</v>
      </c>
      <c r="M61" s="20">
        <v>431.25</v>
      </c>
      <c r="N61" s="20">
        <f>ROUND(F61*K61/100/360*L61,2)</f>
        <v>431.25</v>
      </c>
      <c r="O61" s="22">
        <v>1</v>
      </c>
    </row>
    <row r="62" s="3" customFormat="1" ht="20" customHeight="1" spans="1:15">
      <c r="A62" s="18">
        <v>60</v>
      </c>
      <c r="B62" s="12" t="s">
        <v>149</v>
      </c>
      <c r="C62" s="12" t="s">
        <v>138</v>
      </c>
      <c r="D62" s="12" t="s">
        <v>143</v>
      </c>
      <c r="E62" s="19" t="s">
        <v>19</v>
      </c>
      <c r="F62" s="20">
        <v>50000</v>
      </c>
      <c r="G62" s="21" t="s">
        <v>26</v>
      </c>
      <c r="H62" s="21" t="s">
        <v>27</v>
      </c>
      <c r="I62" s="21" t="s">
        <v>22</v>
      </c>
      <c r="J62" s="21" t="s">
        <v>23</v>
      </c>
      <c r="K62" s="14">
        <v>3.45</v>
      </c>
      <c r="L62" s="20">
        <v>90</v>
      </c>
      <c r="M62" s="20">
        <v>431.25</v>
      </c>
      <c r="N62" s="20">
        <f>ROUND(F62*K62/100/360*L62,2)</f>
        <v>431.25</v>
      </c>
      <c r="O62" s="22">
        <v>1</v>
      </c>
    </row>
    <row r="63" s="3" customFormat="1" ht="20" customHeight="1" spans="1:15">
      <c r="A63" s="18">
        <v>61</v>
      </c>
      <c r="B63" s="12" t="s">
        <v>150</v>
      </c>
      <c r="C63" s="12" t="s">
        <v>138</v>
      </c>
      <c r="D63" s="12" t="s">
        <v>143</v>
      </c>
      <c r="E63" s="19" t="s">
        <v>19</v>
      </c>
      <c r="F63" s="23">
        <v>40000</v>
      </c>
      <c r="G63" s="21" t="s">
        <v>20</v>
      </c>
      <c r="H63" s="21" t="s">
        <v>151</v>
      </c>
      <c r="I63" s="21" t="s">
        <v>22</v>
      </c>
      <c r="J63" s="21" t="s">
        <v>23</v>
      </c>
      <c r="K63" s="14">
        <v>3.45</v>
      </c>
      <c r="L63" s="20">
        <v>90</v>
      </c>
      <c r="M63" s="20">
        <v>345</v>
      </c>
      <c r="N63" s="20">
        <f>ROUND(F63*K63/100/360*L63,2)</f>
        <v>345</v>
      </c>
      <c r="O63" s="22">
        <v>1</v>
      </c>
    </row>
    <row r="64" s="3" customFormat="1" ht="20" customHeight="1" spans="1:15">
      <c r="A64" s="18">
        <v>62</v>
      </c>
      <c r="B64" s="12" t="s">
        <v>152</v>
      </c>
      <c r="C64" s="12" t="s">
        <v>138</v>
      </c>
      <c r="D64" s="12" t="s">
        <v>139</v>
      </c>
      <c r="E64" s="19" t="s">
        <v>19</v>
      </c>
      <c r="F64" s="23">
        <v>49000</v>
      </c>
      <c r="G64" s="21" t="s">
        <v>153</v>
      </c>
      <c r="H64" s="21" t="s">
        <v>154</v>
      </c>
      <c r="I64" s="21" t="s">
        <v>22</v>
      </c>
      <c r="J64" s="21" t="s">
        <v>23</v>
      </c>
      <c r="K64" s="14">
        <v>3.45</v>
      </c>
      <c r="L64" s="20">
        <v>90</v>
      </c>
      <c r="M64" s="20">
        <v>422.63</v>
      </c>
      <c r="N64" s="20">
        <f>ROUND(F64*K64/100/360*L64,2)</f>
        <v>422.63</v>
      </c>
      <c r="O64" s="22">
        <v>1</v>
      </c>
    </row>
    <row r="65" s="3" customFormat="1" ht="20" customHeight="1" spans="1:15">
      <c r="A65" s="18">
        <v>63</v>
      </c>
      <c r="B65" s="12" t="s">
        <v>155</v>
      </c>
      <c r="C65" s="12" t="s">
        <v>138</v>
      </c>
      <c r="D65" s="12" t="s">
        <v>143</v>
      </c>
      <c r="E65" s="19" t="s">
        <v>19</v>
      </c>
      <c r="F65" s="23">
        <v>50000</v>
      </c>
      <c r="G65" s="21" t="s">
        <v>33</v>
      </c>
      <c r="H65" s="21" t="s">
        <v>34</v>
      </c>
      <c r="I65" s="21" t="s">
        <v>22</v>
      </c>
      <c r="J65" s="21" t="s">
        <v>23</v>
      </c>
      <c r="K65" s="14">
        <v>3.45</v>
      </c>
      <c r="L65" s="20">
        <v>90</v>
      </c>
      <c r="M65" s="20">
        <v>431.25</v>
      </c>
      <c r="N65" s="20">
        <f>ROUND(F65*K65/100/360*L65,2)</f>
        <v>431.25</v>
      </c>
      <c r="O65" s="22">
        <v>1</v>
      </c>
    </row>
    <row r="66" s="3" customFormat="1" ht="20" customHeight="1" spans="1:15">
      <c r="A66" s="18">
        <v>64</v>
      </c>
      <c r="B66" s="12" t="s">
        <v>156</v>
      </c>
      <c r="C66" s="12" t="s">
        <v>17</v>
      </c>
      <c r="D66" s="12" t="s">
        <v>36</v>
      </c>
      <c r="E66" s="19" t="s">
        <v>19</v>
      </c>
      <c r="F66" s="23">
        <v>50000</v>
      </c>
      <c r="G66" s="21" t="s">
        <v>33</v>
      </c>
      <c r="H66" s="21" t="s">
        <v>34</v>
      </c>
      <c r="I66" s="21" t="s">
        <v>22</v>
      </c>
      <c r="J66" s="21" t="s">
        <v>23</v>
      </c>
      <c r="K66" s="14">
        <v>3.45</v>
      </c>
      <c r="L66" s="20">
        <v>90</v>
      </c>
      <c r="M66" s="20">
        <v>431.25</v>
      </c>
      <c r="N66" s="20">
        <f>ROUND(F66*K66/100/360*L66,2)</f>
        <v>431.25</v>
      </c>
      <c r="O66" s="22">
        <v>1</v>
      </c>
    </row>
    <row r="67" s="3" customFormat="1" ht="20" customHeight="1" spans="1:15">
      <c r="A67" s="18">
        <v>65</v>
      </c>
      <c r="B67" s="12" t="s">
        <v>157</v>
      </c>
      <c r="C67" s="12" t="s">
        <v>138</v>
      </c>
      <c r="D67" s="12" t="s">
        <v>139</v>
      </c>
      <c r="E67" s="19" t="s">
        <v>19</v>
      </c>
      <c r="F67" s="23">
        <v>50000</v>
      </c>
      <c r="G67" s="21" t="s">
        <v>47</v>
      </c>
      <c r="H67" s="21" t="s">
        <v>100</v>
      </c>
      <c r="I67" s="21" t="s">
        <v>22</v>
      </c>
      <c r="J67" s="21" t="s">
        <v>23</v>
      </c>
      <c r="K67" s="14">
        <v>3.45</v>
      </c>
      <c r="L67" s="20">
        <v>90</v>
      </c>
      <c r="M67" s="20">
        <v>431.25</v>
      </c>
      <c r="N67" s="20">
        <f>ROUND(F67*K67/100/360*L67,2)</f>
        <v>431.25</v>
      </c>
      <c r="O67" s="22">
        <v>1</v>
      </c>
    </row>
    <row r="68" s="3" customFormat="1" ht="20" customHeight="1" spans="1:15">
      <c r="A68" s="18">
        <v>66</v>
      </c>
      <c r="B68" s="12" t="s">
        <v>158</v>
      </c>
      <c r="C68" s="12" t="s">
        <v>138</v>
      </c>
      <c r="D68" s="12" t="s">
        <v>139</v>
      </c>
      <c r="E68" s="19" t="s">
        <v>19</v>
      </c>
      <c r="F68" s="20">
        <v>50000</v>
      </c>
      <c r="G68" s="21" t="s">
        <v>159</v>
      </c>
      <c r="H68" s="21" t="s">
        <v>160</v>
      </c>
      <c r="I68" s="21" t="s">
        <v>22</v>
      </c>
      <c r="J68" s="21" t="s">
        <v>23</v>
      </c>
      <c r="K68" s="14">
        <v>3.45</v>
      </c>
      <c r="L68" s="20">
        <v>90</v>
      </c>
      <c r="M68" s="20">
        <v>431.25</v>
      </c>
      <c r="N68" s="20">
        <f>ROUND(F68*K68/100/360*L68,2)</f>
        <v>431.25</v>
      </c>
      <c r="O68" s="22">
        <v>1</v>
      </c>
    </row>
    <row r="69" s="3" customFormat="1" ht="20" customHeight="1" spans="1:15">
      <c r="A69" s="18">
        <v>67</v>
      </c>
      <c r="B69" s="12" t="s">
        <v>161</v>
      </c>
      <c r="C69" s="12" t="s">
        <v>162</v>
      </c>
      <c r="D69" s="12" t="s">
        <v>163</v>
      </c>
      <c r="E69" s="19" t="s">
        <v>19</v>
      </c>
      <c r="F69" s="20">
        <v>50000</v>
      </c>
      <c r="G69" s="21" t="s">
        <v>30</v>
      </c>
      <c r="H69" s="21" t="s">
        <v>31</v>
      </c>
      <c r="I69" s="21" t="s">
        <v>22</v>
      </c>
      <c r="J69" s="21" t="s">
        <v>23</v>
      </c>
      <c r="K69" s="14">
        <v>3.45</v>
      </c>
      <c r="L69" s="20">
        <v>90</v>
      </c>
      <c r="M69" s="20">
        <v>431.25</v>
      </c>
      <c r="N69" s="20">
        <f>ROUND(F69*K69/100/360*L69,2)</f>
        <v>431.25</v>
      </c>
      <c r="O69" s="22">
        <v>1</v>
      </c>
    </row>
    <row r="70" s="3" customFormat="1" ht="20" customHeight="1" spans="1:15">
      <c r="A70" s="18">
        <v>68</v>
      </c>
      <c r="B70" s="26" t="s">
        <v>164</v>
      </c>
      <c r="C70" s="26" t="s">
        <v>123</v>
      </c>
      <c r="D70" s="27" t="s">
        <v>165</v>
      </c>
      <c r="E70" s="27" t="s">
        <v>166</v>
      </c>
      <c r="F70" s="28">
        <v>50000</v>
      </c>
      <c r="G70" s="29" t="s">
        <v>167</v>
      </c>
      <c r="H70" s="29" t="s">
        <v>168</v>
      </c>
      <c r="I70" s="29" t="s">
        <v>167</v>
      </c>
      <c r="J70" s="30">
        <v>46102</v>
      </c>
      <c r="K70" s="28">
        <v>3.5</v>
      </c>
      <c r="L70" s="27">
        <f>J70-I70</f>
        <v>89</v>
      </c>
      <c r="M70" s="31">
        <v>432.64</v>
      </c>
      <c r="N70" s="31">
        <v>432.64</v>
      </c>
      <c r="O70" s="22">
        <v>1</v>
      </c>
    </row>
    <row r="71" s="3" customFormat="1" ht="20" customHeight="1" spans="1:15">
      <c r="A71" s="18">
        <v>69</v>
      </c>
      <c r="B71" s="26" t="s">
        <v>169</v>
      </c>
      <c r="C71" s="26" t="s">
        <v>123</v>
      </c>
      <c r="D71" s="27" t="s">
        <v>165</v>
      </c>
      <c r="E71" s="27" t="s">
        <v>166</v>
      </c>
      <c r="F71" s="28">
        <v>50000</v>
      </c>
      <c r="G71" s="29" t="s">
        <v>167</v>
      </c>
      <c r="H71" s="29" t="s">
        <v>168</v>
      </c>
      <c r="I71" s="29" t="s">
        <v>167</v>
      </c>
      <c r="J71" s="30">
        <v>46102</v>
      </c>
      <c r="K71" s="28">
        <v>3.5</v>
      </c>
      <c r="L71" s="27">
        <f>J71-I71</f>
        <v>89</v>
      </c>
      <c r="M71" s="31">
        <v>432.64</v>
      </c>
      <c r="N71" s="31">
        <v>432.64</v>
      </c>
      <c r="O71" s="22">
        <v>1</v>
      </c>
    </row>
    <row r="72" s="3" customFormat="1" ht="20" customHeight="1" spans="1:15">
      <c r="A72" s="18">
        <v>70</v>
      </c>
      <c r="B72" s="26" t="s">
        <v>170</v>
      </c>
      <c r="C72" s="26" t="s">
        <v>123</v>
      </c>
      <c r="D72" s="27" t="s">
        <v>171</v>
      </c>
      <c r="E72" s="27" t="s">
        <v>166</v>
      </c>
      <c r="F72" s="28">
        <v>50000</v>
      </c>
      <c r="G72" s="29" t="s">
        <v>167</v>
      </c>
      <c r="H72" s="29" t="s">
        <v>168</v>
      </c>
      <c r="I72" s="29" t="s">
        <v>167</v>
      </c>
      <c r="J72" s="30">
        <v>46102</v>
      </c>
      <c r="K72" s="28">
        <v>3.5</v>
      </c>
      <c r="L72" s="27">
        <f>J72-I72</f>
        <v>89</v>
      </c>
      <c r="M72" s="31">
        <v>432.64</v>
      </c>
      <c r="N72" s="31">
        <v>432.64</v>
      </c>
      <c r="O72" s="22">
        <v>1</v>
      </c>
    </row>
    <row r="73" s="3" customFormat="1" ht="20" customHeight="1" spans="1:15">
      <c r="A73" s="18">
        <v>71</v>
      </c>
      <c r="B73" s="26" t="s">
        <v>172</v>
      </c>
      <c r="C73" s="26" t="s">
        <v>123</v>
      </c>
      <c r="D73" s="27" t="s">
        <v>173</v>
      </c>
      <c r="E73" s="27" t="s">
        <v>166</v>
      </c>
      <c r="F73" s="28">
        <v>50000</v>
      </c>
      <c r="G73" s="29" t="s">
        <v>167</v>
      </c>
      <c r="H73" s="29" t="s">
        <v>168</v>
      </c>
      <c r="I73" s="29" t="s">
        <v>167</v>
      </c>
      <c r="J73" s="30">
        <v>46102</v>
      </c>
      <c r="K73" s="28">
        <v>3.5</v>
      </c>
      <c r="L73" s="27">
        <f>J73-I73</f>
        <v>89</v>
      </c>
      <c r="M73" s="31">
        <v>432.64</v>
      </c>
      <c r="N73" s="31">
        <v>432.64</v>
      </c>
      <c r="O73" s="22">
        <v>1</v>
      </c>
    </row>
    <row r="74" s="3" customFormat="1" ht="20" customHeight="1" spans="1:15">
      <c r="A74" s="18">
        <v>72</v>
      </c>
      <c r="B74" s="26" t="s">
        <v>174</v>
      </c>
      <c r="C74" s="26" t="s">
        <v>123</v>
      </c>
      <c r="D74" s="27" t="s">
        <v>175</v>
      </c>
      <c r="E74" s="27" t="s">
        <v>166</v>
      </c>
      <c r="F74" s="28">
        <v>50000</v>
      </c>
      <c r="G74" s="29" t="s">
        <v>167</v>
      </c>
      <c r="H74" s="29" t="s">
        <v>168</v>
      </c>
      <c r="I74" s="29" t="s">
        <v>167</v>
      </c>
      <c r="J74" s="30">
        <v>46102</v>
      </c>
      <c r="K74" s="28">
        <v>3.5</v>
      </c>
      <c r="L74" s="27">
        <f>J74-I74</f>
        <v>89</v>
      </c>
      <c r="M74" s="31">
        <v>432.64</v>
      </c>
      <c r="N74" s="31">
        <v>432.64</v>
      </c>
      <c r="O74" s="22">
        <v>1</v>
      </c>
    </row>
    <row r="75" s="3" customFormat="1" ht="20" customHeight="1" spans="1:15">
      <c r="A75" s="18">
        <v>73</v>
      </c>
      <c r="B75" s="26" t="s">
        <v>176</v>
      </c>
      <c r="C75" s="26" t="s">
        <v>123</v>
      </c>
      <c r="D75" s="27" t="s">
        <v>124</v>
      </c>
      <c r="E75" s="27" t="s">
        <v>166</v>
      </c>
      <c r="F75" s="28">
        <v>50000</v>
      </c>
      <c r="G75" s="29" t="s">
        <v>167</v>
      </c>
      <c r="H75" s="29" t="s">
        <v>168</v>
      </c>
      <c r="I75" s="29" t="s">
        <v>167</v>
      </c>
      <c r="J75" s="30">
        <v>46102</v>
      </c>
      <c r="K75" s="28">
        <v>3.5</v>
      </c>
      <c r="L75" s="27">
        <f>J75-I75</f>
        <v>89</v>
      </c>
      <c r="M75" s="31">
        <v>432.64</v>
      </c>
      <c r="N75" s="31">
        <v>432.64</v>
      </c>
      <c r="O75" s="22">
        <v>1</v>
      </c>
    </row>
    <row r="76" s="3" customFormat="1" ht="20" customHeight="1" spans="1:15">
      <c r="A76" s="18">
        <v>74</v>
      </c>
      <c r="B76" s="26" t="s">
        <v>177</v>
      </c>
      <c r="C76" s="26" t="s">
        <v>123</v>
      </c>
      <c r="D76" s="27" t="s">
        <v>165</v>
      </c>
      <c r="E76" s="27" t="s">
        <v>166</v>
      </c>
      <c r="F76" s="28">
        <v>50000</v>
      </c>
      <c r="G76" s="29" t="s">
        <v>167</v>
      </c>
      <c r="H76" s="29" t="s">
        <v>168</v>
      </c>
      <c r="I76" s="29" t="s">
        <v>167</v>
      </c>
      <c r="J76" s="30">
        <v>46102</v>
      </c>
      <c r="K76" s="28">
        <v>3.5</v>
      </c>
      <c r="L76" s="27">
        <f>J76-I76</f>
        <v>89</v>
      </c>
      <c r="M76" s="31">
        <v>432.64</v>
      </c>
      <c r="N76" s="31">
        <v>432.64</v>
      </c>
      <c r="O76" s="22">
        <v>1</v>
      </c>
    </row>
    <row r="77" s="3" customFormat="1" ht="20" customHeight="1" spans="1:15">
      <c r="A77" s="18">
        <v>75</v>
      </c>
      <c r="B77" s="26" t="s">
        <v>178</v>
      </c>
      <c r="C77" s="26" t="s">
        <v>123</v>
      </c>
      <c r="D77" s="27" t="s">
        <v>165</v>
      </c>
      <c r="E77" s="27" t="s">
        <v>166</v>
      </c>
      <c r="F77" s="28">
        <v>50000</v>
      </c>
      <c r="G77" s="29" t="s">
        <v>167</v>
      </c>
      <c r="H77" s="29" t="s">
        <v>179</v>
      </c>
      <c r="I77" s="29" t="s">
        <v>167</v>
      </c>
      <c r="J77" s="30">
        <v>46102</v>
      </c>
      <c r="K77" s="28">
        <v>3.5</v>
      </c>
      <c r="L77" s="27">
        <f>J77-I77</f>
        <v>89</v>
      </c>
      <c r="M77" s="31">
        <v>432.64</v>
      </c>
      <c r="N77" s="31">
        <v>432.64</v>
      </c>
      <c r="O77" s="22">
        <v>1</v>
      </c>
    </row>
    <row r="78" s="3" customFormat="1" ht="20" customHeight="1" spans="1:15">
      <c r="A78" s="18">
        <v>76</v>
      </c>
      <c r="B78" s="26" t="s">
        <v>180</v>
      </c>
      <c r="C78" s="26" t="s">
        <v>123</v>
      </c>
      <c r="D78" s="27" t="s">
        <v>181</v>
      </c>
      <c r="E78" s="27" t="s">
        <v>166</v>
      </c>
      <c r="F78" s="28">
        <v>50000</v>
      </c>
      <c r="G78" s="29" t="s">
        <v>167</v>
      </c>
      <c r="H78" s="29" t="s">
        <v>168</v>
      </c>
      <c r="I78" s="29" t="s">
        <v>167</v>
      </c>
      <c r="J78" s="30">
        <v>46102</v>
      </c>
      <c r="K78" s="28">
        <v>3.5</v>
      </c>
      <c r="L78" s="27">
        <f>J78-I78</f>
        <v>89</v>
      </c>
      <c r="M78" s="31">
        <v>432.64</v>
      </c>
      <c r="N78" s="31">
        <v>432.64</v>
      </c>
      <c r="O78" s="22">
        <v>1</v>
      </c>
    </row>
    <row r="79" s="3" customFormat="1" ht="20" customHeight="1" spans="1:15">
      <c r="A79" s="18">
        <v>77</v>
      </c>
      <c r="B79" s="26" t="s">
        <v>182</v>
      </c>
      <c r="C79" s="26" t="s">
        <v>123</v>
      </c>
      <c r="D79" s="27" t="s">
        <v>165</v>
      </c>
      <c r="E79" s="27" t="s">
        <v>166</v>
      </c>
      <c r="F79" s="28">
        <v>50000</v>
      </c>
      <c r="G79" s="29" t="s">
        <v>167</v>
      </c>
      <c r="H79" s="29" t="s">
        <v>168</v>
      </c>
      <c r="I79" s="29" t="s">
        <v>167</v>
      </c>
      <c r="J79" s="30">
        <v>46102</v>
      </c>
      <c r="K79" s="28">
        <v>3.5</v>
      </c>
      <c r="L79" s="27">
        <f>J79-I79</f>
        <v>89</v>
      </c>
      <c r="M79" s="31">
        <v>432.64</v>
      </c>
      <c r="N79" s="31">
        <v>432.64</v>
      </c>
      <c r="O79" s="22">
        <v>1</v>
      </c>
    </row>
    <row r="80" s="3" customFormat="1" ht="20" customHeight="1" spans="1:15">
      <c r="A80" s="18">
        <v>78</v>
      </c>
      <c r="B80" s="26" t="s">
        <v>183</v>
      </c>
      <c r="C80" s="26" t="s">
        <v>138</v>
      </c>
      <c r="D80" s="27" t="s">
        <v>139</v>
      </c>
      <c r="E80" s="27" t="s">
        <v>166</v>
      </c>
      <c r="F80" s="28">
        <v>30000</v>
      </c>
      <c r="G80" s="29" t="s">
        <v>167</v>
      </c>
      <c r="H80" s="29" t="s">
        <v>168</v>
      </c>
      <c r="I80" s="29" t="s">
        <v>167</v>
      </c>
      <c r="J80" s="30">
        <v>46102</v>
      </c>
      <c r="K80" s="28">
        <v>3.5</v>
      </c>
      <c r="L80" s="27">
        <f>J80-I80</f>
        <v>89</v>
      </c>
      <c r="M80" s="31">
        <v>259.58</v>
      </c>
      <c r="N80" s="31">
        <v>259.58</v>
      </c>
      <c r="O80" s="22">
        <v>1</v>
      </c>
    </row>
    <row r="81" s="3" customFormat="1" ht="20" customHeight="1" spans="1:15">
      <c r="A81" s="18">
        <v>79</v>
      </c>
      <c r="B81" s="26" t="s">
        <v>184</v>
      </c>
      <c r="C81" s="12" t="s">
        <v>185</v>
      </c>
      <c r="D81" s="12" t="s">
        <v>186</v>
      </c>
      <c r="E81" s="27" t="s">
        <v>166</v>
      </c>
      <c r="F81" s="28">
        <v>50000</v>
      </c>
      <c r="G81" s="29" t="s">
        <v>167</v>
      </c>
      <c r="H81" s="29" t="s">
        <v>168</v>
      </c>
      <c r="I81" s="29" t="s">
        <v>167</v>
      </c>
      <c r="J81" s="30">
        <v>46102</v>
      </c>
      <c r="K81" s="28">
        <v>3.5</v>
      </c>
      <c r="L81" s="27">
        <f>J81-I81</f>
        <v>89</v>
      </c>
      <c r="M81" s="31">
        <v>432.64</v>
      </c>
      <c r="N81" s="31">
        <v>432.64</v>
      </c>
      <c r="O81" s="22">
        <v>1</v>
      </c>
    </row>
    <row r="82" s="3" customFormat="1" ht="20" customHeight="1" spans="1:15">
      <c r="A82" s="18">
        <v>80</v>
      </c>
      <c r="B82" s="26" t="s">
        <v>187</v>
      </c>
      <c r="C82" s="12" t="s">
        <v>162</v>
      </c>
      <c r="D82" s="12" t="s">
        <v>188</v>
      </c>
      <c r="E82" s="27" t="s">
        <v>166</v>
      </c>
      <c r="F82" s="28">
        <v>50000</v>
      </c>
      <c r="G82" s="29" t="s">
        <v>167</v>
      </c>
      <c r="H82" s="29" t="s">
        <v>168</v>
      </c>
      <c r="I82" s="29" t="s">
        <v>167</v>
      </c>
      <c r="J82" s="30">
        <v>46102</v>
      </c>
      <c r="K82" s="28">
        <v>3.5</v>
      </c>
      <c r="L82" s="27">
        <f>J82-I82</f>
        <v>89</v>
      </c>
      <c r="M82" s="31">
        <v>432.64</v>
      </c>
      <c r="N82" s="31">
        <v>432.64</v>
      </c>
      <c r="O82" s="22">
        <v>1</v>
      </c>
    </row>
    <row r="83" s="3" customFormat="1" ht="20" customHeight="1" spans="1:15">
      <c r="A83" s="18">
        <v>81</v>
      </c>
      <c r="B83" s="26" t="s">
        <v>189</v>
      </c>
      <c r="C83" s="12" t="s">
        <v>162</v>
      </c>
      <c r="D83" s="12" t="s">
        <v>190</v>
      </c>
      <c r="E83" s="27" t="s">
        <v>166</v>
      </c>
      <c r="F83" s="28">
        <v>50000</v>
      </c>
      <c r="G83" s="29" t="s">
        <v>167</v>
      </c>
      <c r="H83" s="29" t="s">
        <v>168</v>
      </c>
      <c r="I83" s="29" t="s">
        <v>167</v>
      </c>
      <c r="J83" s="30">
        <v>46102</v>
      </c>
      <c r="K83" s="28">
        <v>3.5</v>
      </c>
      <c r="L83" s="27">
        <f>J83-I83</f>
        <v>89</v>
      </c>
      <c r="M83" s="31">
        <v>432.64</v>
      </c>
      <c r="N83" s="31">
        <v>432.64</v>
      </c>
      <c r="O83" s="22">
        <v>1</v>
      </c>
    </row>
    <row r="84" s="3" customFormat="1" ht="20" customHeight="1" spans="1:15">
      <c r="A84" s="18">
        <v>82</v>
      </c>
      <c r="B84" s="26" t="s">
        <v>191</v>
      </c>
      <c r="C84" s="12" t="s">
        <v>192</v>
      </c>
      <c r="D84" s="12" t="s">
        <v>193</v>
      </c>
      <c r="E84" s="27" t="s">
        <v>166</v>
      </c>
      <c r="F84" s="28">
        <v>50000</v>
      </c>
      <c r="G84" s="29" t="s">
        <v>167</v>
      </c>
      <c r="H84" s="29" t="s">
        <v>168</v>
      </c>
      <c r="I84" s="29" t="s">
        <v>167</v>
      </c>
      <c r="J84" s="30">
        <v>46102</v>
      </c>
      <c r="K84" s="28">
        <v>3.5</v>
      </c>
      <c r="L84" s="27">
        <f>J84-I84</f>
        <v>89</v>
      </c>
      <c r="M84" s="31">
        <v>432.64</v>
      </c>
      <c r="N84" s="31">
        <v>432.64</v>
      </c>
      <c r="O84" s="22">
        <v>1</v>
      </c>
    </row>
    <row r="85" s="3" customFormat="1" ht="20" customHeight="1" spans="1:15">
      <c r="A85" s="18">
        <v>83</v>
      </c>
      <c r="B85" s="26" t="s">
        <v>194</v>
      </c>
      <c r="C85" s="26" t="s">
        <v>123</v>
      </c>
      <c r="D85" s="27" t="s">
        <v>195</v>
      </c>
      <c r="E85" s="27" t="s">
        <v>166</v>
      </c>
      <c r="F85" s="28">
        <v>50000</v>
      </c>
      <c r="G85" s="29" t="s">
        <v>196</v>
      </c>
      <c r="H85" s="29" t="s">
        <v>197</v>
      </c>
      <c r="I85" s="29" t="s">
        <v>196</v>
      </c>
      <c r="J85" s="30">
        <v>46102</v>
      </c>
      <c r="K85" s="28">
        <v>3.5</v>
      </c>
      <c r="L85" s="27">
        <f>J85-I85</f>
        <v>88</v>
      </c>
      <c r="M85" s="31">
        <v>427.78</v>
      </c>
      <c r="N85" s="31">
        <v>427.78</v>
      </c>
      <c r="O85" s="22">
        <v>1</v>
      </c>
    </row>
    <row r="86" s="3" customFormat="1" ht="20" customHeight="1" spans="1:15">
      <c r="A86" s="18">
        <v>84</v>
      </c>
      <c r="B86" s="26" t="s">
        <v>198</v>
      </c>
      <c r="C86" s="26" t="s">
        <v>123</v>
      </c>
      <c r="D86" s="27" t="s">
        <v>165</v>
      </c>
      <c r="E86" s="27" t="s">
        <v>166</v>
      </c>
      <c r="F86" s="28">
        <v>50000</v>
      </c>
      <c r="G86" s="29" t="s">
        <v>196</v>
      </c>
      <c r="H86" s="29" t="s">
        <v>197</v>
      </c>
      <c r="I86" s="29" t="s">
        <v>196</v>
      </c>
      <c r="J86" s="30">
        <v>46102</v>
      </c>
      <c r="K86" s="28">
        <v>3.5</v>
      </c>
      <c r="L86" s="27">
        <f>J86-I86</f>
        <v>88</v>
      </c>
      <c r="M86" s="31">
        <v>427.78</v>
      </c>
      <c r="N86" s="31">
        <v>427.78</v>
      </c>
      <c r="O86" s="22">
        <v>1</v>
      </c>
    </row>
    <row r="87" s="3" customFormat="1" ht="20" customHeight="1" spans="1:15">
      <c r="A87" s="18">
        <v>85</v>
      </c>
      <c r="B87" s="26" t="s">
        <v>199</v>
      </c>
      <c r="C87" s="26" t="s">
        <v>123</v>
      </c>
      <c r="D87" s="27" t="s">
        <v>165</v>
      </c>
      <c r="E87" s="27" t="s">
        <v>166</v>
      </c>
      <c r="F87" s="28">
        <v>50000</v>
      </c>
      <c r="G87" s="29" t="s">
        <v>196</v>
      </c>
      <c r="H87" s="29" t="s">
        <v>197</v>
      </c>
      <c r="I87" s="29" t="s">
        <v>196</v>
      </c>
      <c r="J87" s="30">
        <v>46102</v>
      </c>
      <c r="K87" s="28">
        <v>3.5</v>
      </c>
      <c r="L87" s="27">
        <f>J87-I87</f>
        <v>88</v>
      </c>
      <c r="M87" s="31">
        <v>427.78</v>
      </c>
      <c r="N87" s="31">
        <v>427.78</v>
      </c>
      <c r="O87" s="22">
        <v>1</v>
      </c>
    </row>
    <row r="88" s="3" customFormat="1" ht="20" customHeight="1" spans="1:15">
      <c r="A88" s="18">
        <v>86</v>
      </c>
      <c r="B88" s="26" t="s">
        <v>200</v>
      </c>
      <c r="C88" s="26" t="s">
        <v>123</v>
      </c>
      <c r="D88" s="27" t="s">
        <v>181</v>
      </c>
      <c r="E88" s="27" t="s">
        <v>166</v>
      </c>
      <c r="F88" s="28">
        <v>50000</v>
      </c>
      <c r="G88" s="29" t="s">
        <v>196</v>
      </c>
      <c r="H88" s="29" t="s">
        <v>197</v>
      </c>
      <c r="I88" s="29" t="s">
        <v>196</v>
      </c>
      <c r="J88" s="30">
        <v>46102</v>
      </c>
      <c r="K88" s="28">
        <v>3.5</v>
      </c>
      <c r="L88" s="27">
        <f>J88-I88</f>
        <v>88</v>
      </c>
      <c r="M88" s="31">
        <v>427.78</v>
      </c>
      <c r="N88" s="31">
        <v>427.78</v>
      </c>
      <c r="O88" s="22">
        <v>1</v>
      </c>
    </row>
    <row r="89" s="3" customFormat="1" ht="20" customHeight="1" spans="1:15">
      <c r="A89" s="18">
        <v>87</v>
      </c>
      <c r="B89" s="26" t="s">
        <v>201</v>
      </c>
      <c r="C89" s="26" t="s">
        <v>123</v>
      </c>
      <c r="D89" s="27" t="s">
        <v>181</v>
      </c>
      <c r="E89" s="27" t="s">
        <v>166</v>
      </c>
      <c r="F89" s="28">
        <v>50000</v>
      </c>
      <c r="G89" s="29" t="s">
        <v>196</v>
      </c>
      <c r="H89" s="29" t="s">
        <v>197</v>
      </c>
      <c r="I89" s="29" t="s">
        <v>196</v>
      </c>
      <c r="J89" s="30">
        <v>46102</v>
      </c>
      <c r="K89" s="28">
        <v>3.5</v>
      </c>
      <c r="L89" s="27">
        <f>J89-I89</f>
        <v>88</v>
      </c>
      <c r="M89" s="31">
        <v>427.78</v>
      </c>
      <c r="N89" s="31">
        <v>427.78</v>
      </c>
      <c r="O89" s="22">
        <v>1</v>
      </c>
    </row>
    <row r="90" s="3" customFormat="1" ht="20" customHeight="1" spans="1:15">
      <c r="A90" s="18">
        <v>88</v>
      </c>
      <c r="B90" s="26" t="s">
        <v>202</v>
      </c>
      <c r="C90" s="26" t="s">
        <v>123</v>
      </c>
      <c r="D90" s="27" t="s">
        <v>181</v>
      </c>
      <c r="E90" s="27" t="s">
        <v>166</v>
      </c>
      <c r="F90" s="28">
        <v>50000</v>
      </c>
      <c r="G90" s="29" t="s">
        <v>196</v>
      </c>
      <c r="H90" s="29" t="s">
        <v>197</v>
      </c>
      <c r="I90" s="29" t="s">
        <v>196</v>
      </c>
      <c r="J90" s="30">
        <v>46102</v>
      </c>
      <c r="K90" s="28">
        <v>3.5</v>
      </c>
      <c r="L90" s="27">
        <f>J90-I90</f>
        <v>88</v>
      </c>
      <c r="M90" s="31">
        <v>427.78</v>
      </c>
      <c r="N90" s="31">
        <v>427.78</v>
      </c>
      <c r="O90" s="22">
        <v>1</v>
      </c>
    </row>
    <row r="91" s="3" customFormat="1" ht="20" customHeight="1" spans="1:15">
      <c r="A91" s="18">
        <v>89</v>
      </c>
      <c r="B91" s="26" t="s">
        <v>203</v>
      </c>
      <c r="C91" s="26" t="s">
        <v>123</v>
      </c>
      <c r="D91" s="27" t="s">
        <v>165</v>
      </c>
      <c r="E91" s="27" t="s">
        <v>166</v>
      </c>
      <c r="F91" s="28">
        <v>50000</v>
      </c>
      <c r="G91" s="29" t="s">
        <v>196</v>
      </c>
      <c r="H91" s="29" t="s">
        <v>197</v>
      </c>
      <c r="I91" s="29" t="s">
        <v>196</v>
      </c>
      <c r="J91" s="30">
        <v>46102</v>
      </c>
      <c r="K91" s="28">
        <v>3.5</v>
      </c>
      <c r="L91" s="27">
        <f>J91-I91</f>
        <v>88</v>
      </c>
      <c r="M91" s="31">
        <v>427.78</v>
      </c>
      <c r="N91" s="31">
        <v>427.78</v>
      </c>
      <c r="O91" s="22">
        <v>1</v>
      </c>
    </row>
    <row r="92" s="3" customFormat="1" ht="20" customHeight="1" spans="1:15">
      <c r="A92" s="18">
        <v>90</v>
      </c>
      <c r="B92" s="26" t="s">
        <v>204</v>
      </c>
      <c r="C92" s="26" t="s">
        <v>123</v>
      </c>
      <c r="D92" s="27" t="s">
        <v>195</v>
      </c>
      <c r="E92" s="27" t="s">
        <v>166</v>
      </c>
      <c r="F92" s="28">
        <v>50000</v>
      </c>
      <c r="G92" s="29" t="s">
        <v>196</v>
      </c>
      <c r="H92" s="29" t="s">
        <v>197</v>
      </c>
      <c r="I92" s="29" t="s">
        <v>196</v>
      </c>
      <c r="J92" s="30">
        <v>46102</v>
      </c>
      <c r="K92" s="28">
        <v>3.5</v>
      </c>
      <c r="L92" s="27">
        <f>J92-I92</f>
        <v>88</v>
      </c>
      <c r="M92" s="31">
        <v>427.78</v>
      </c>
      <c r="N92" s="31">
        <v>427.78</v>
      </c>
      <c r="O92" s="22">
        <v>1</v>
      </c>
    </row>
    <row r="93" s="3" customFormat="1" ht="20" customHeight="1" spans="1:15">
      <c r="A93" s="18">
        <v>91</v>
      </c>
      <c r="B93" s="26" t="s">
        <v>205</v>
      </c>
      <c r="C93" s="26" t="s">
        <v>123</v>
      </c>
      <c r="D93" s="27" t="s">
        <v>181</v>
      </c>
      <c r="E93" s="27" t="s">
        <v>166</v>
      </c>
      <c r="F93" s="28">
        <v>50000</v>
      </c>
      <c r="G93" s="29" t="s">
        <v>196</v>
      </c>
      <c r="H93" s="29" t="s">
        <v>197</v>
      </c>
      <c r="I93" s="29" t="s">
        <v>196</v>
      </c>
      <c r="J93" s="30">
        <v>46102</v>
      </c>
      <c r="K93" s="28">
        <v>3.5</v>
      </c>
      <c r="L93" s="27">
        <f>J93-I93</f>
        <v>88</v>
      </c>
      <c r="M93" s="31">
        <v>427.78</v>
      </c>
      <c r="N93" s="31">
        <v>427.78</v>
      </c>
      <c r="O93" s="22">
        <v>1</v>
      </c>
    </row>
    <row r="94" s="3" customFormat="1" ht="20" customHeight="1" spans="1:15">
      <c r="A94" s="18">
        <v>92</v>
      </c>
      <c r="B94" s="26" t="s">
        <v>206</v>
      </c>
      <c r="C94" s="26" t="s">
        <v>123</v>
      </c>
      <c r="D94" s="27" t="s">
        <v>181</v>
      </c>
      <c r="E94" s="27" t="s">
        <v>166</v>
      </c>
      <c r="F94" s="28">
        <v>50000</v>
      </c>
      <c r="G94" s="29" t="s">
        <v>196</v>
      </c>
      <c r="H94" s="29" t="s">
        <v>197</v>
      </c>
      <c r="I94" s="29" t="s">
        <v>196</v>
      </c>
      <c r="J94" s="30">
        <v>46102</v>
      </c>
      <c r="K94" s="28">
        <v>3.5</v>
      </c>
      <c r="L94" s="27">
        <f>J94-I94</f>
        <v>88</v>
      </c>
      <c r="M94" s="31">
        <v>427.78</v>
      </c>
      <c r="N94" s="31">
        <v>427.78</v>
      </c>
      <c r="O94" s="22">
        <v>1</v>
      </c>
    </row>
    <row r="95" s="3" customFormat="1" ht="20" customHeight="1" spans="1:15">
      <c r="A95" s="18">
        <v>93</v>
      </c>
      <c r="B95" s="26" t="s">
        <v>207</v>
      </c>
      <c r="C95" s="26" t="s">
        <v>123</v>
      </c>
      <c r="D95" s="27" t="s">
        <v>124</v>
      </c>
      <c r="E95" s="27" t="s">
        <v>166</v>
      </c>
      <c r="F95" s="28">
        <v>50000</v>
      </c>
      <c r="G95" s="29" t="s">
        <v>196</v>
      </c>
      <c r="H95" s="29" t="s">
        <v>197</v>
      </c>
      <c r="I95" s="29" t="s">
        <v>196</v>
      </c>
      <c r="J95" s="30">
        <v>46102</v>
      </c>
      <c r="K95" s="28">
        <v>3.5</v>
      </c>
      <c r="L95" s="27">
        <f>J95-I95</f>
        <v>88</v>
      </c>
      <c r="M95" s="31">
        <v>427.78</v>
      </c>
      <c r="N95" s="31">
        <v>427.78</v>
      </c>
      <c r="O95" s="22">
        <v>1</v>
      </c>
    </row>
    <row r="96" s="3" customFormat="1" ht="20" customHeight="1" spans="1:15">
      <c r="A96" s="18">
        <v>94</v>
      </c>
      <c r="B96" s="26" t="s">
        <v>208</v>
      </c>
      <c r="C96" s="26" t="s">
        <v>128</v>
      </c>
      <c r="D96" s="27" t="s">
        <v>209</v>
      </c>
      <c r="E96" s="27" t="s">
        <v>166</v>
      </c>
      <c r="F96" s="28">
        <v>50000</v>
      </c>
      <c r="G96" s="29" t="s">
        <v>196</v>
      </c>
      <c r="H96" s="29" t="s">
        <v>197</v>
      </c>
      <c r="I96" s="29" t="s">
        <v>196</v>
      </c>
      <c r="J96" s="30">
        <v>46102</v>
      </c>
      <c r="K96" s="28">
        <v>3.5</v>
      </c>
      <c r="L96" s="27">
        <f>J96-I96</f>
        <v>88</v>
      </c>
      <c r="M96" s="31">
        <v>427.78</v>
      </c>
      <c r="N96" s="31">
        <v>427.78</v>
      </c>
      <c r="O96" s="22">
        <v>1</v>
      </c>
    </row>
    <row r="97" s="3" customFormat="1" ht="20" customHeight="1" spans="1:15">
      <c r="A97" s="18">
        <v>95</v>
      </c>
      <c r="B97" s="26" t="s">
        <v>210</v>
      </c>
      <c r="C97" s="26" t="s">
        <v>211</v>
      </c>
      <c r="D97" s="27" t="s">
        <v>212</v>
      </c>
      <c r="E97" s="27" t="s">
        <v>166</v>
      </c>
      <c r="F97" s="28">
        <v>50000</v>
      </c>
      <c r="G97" s="29" t="s">
        <v>196</v>
      </c>
      <c r="H97" s="29" t="s">
        <v>197</v>
      </c>
      <c r="I97" s="29" t="s">
        <v>196</v>
      </c>
      <c r="J97" s="30">
        <v>46102</v>
      </c>
      <c r="K97" s="28">
        <v>3.5</v>
      </c>
      <c r="L97" s="27">
        <f>J97-I97</f>
        <v>88</v>
      </c>
      <c r="M97" s="31">
        <v>427.78</v>
      </c>
      <c r="N97" s="31">
        <v>427.78</v>
      </c>
      <c r="O97" s="22">
        <v>1</v>
      </c>
    </row>
    <row r="98" s="3" customFormat="1" ht="20" customHeight="1" spans="1:15">
      <c r="A98" s="18">
        <v>96</v>
      </c>
      <c r="B98" s="26" t="s">
        <v>213</v>
      </c>
      <c r="C98" s="26" t="s">
        <v>211</v>
      </c>
      <c r="D98" s="27" t="s">
        <v>214</v>
      </c>
      <c r="E98" s="27" t="s">
        <v>166</v>
      </c>
      <c r="F98" s="28">
        <v>50000</v>
      </c>
      <c r="G98" s="29" t="s">
        <v>196</v>
      </c>
      <c r="H98" s="29" t="s">
        <v>197</v>
      </c>
      <c r="I98" s="29" t="s">
        <v>196</v>
      </c>
      <c r="J98" s="30">
        <v>46102</v>
      </c>
      <c r="K98" s="28">
        <v>3.5</v>
      </c>
      <c r="L98" s="27">
        <f>J98-I98</f>
        <v>88</v>
      </c>
      <c r="M98" s="31">
        <v>427.78</v>
      </c>
      <c r="N98" s="32">
        <v>427.78</v>
      </c>
      <c r="O98" s="22">
        <v>1</v>
      </c>
    </row>
    <row r="99" s="3" customFormat="1" ht="20" customHeight="1" spans="1:15">
      <c r="A99" s="18">
        <v>97</v>
      </c>
      <c r="B99" s="26" t="s">
        <v>215</v>
      </c>
      <c r="C99" s="26" t="s">
        <v>138</v>
      </c>
      <c r="D99" s="27" t="s">
        <v>216</v>
      </c>
      <c r="E99" s="27" t="s">
        <v>166</v>
      </c>
      <c r="F99" s="28">
        <v>50000</v>
      </c>
      <c r="G99" s="29" t="s">
        <v>196</v>
      </c>
      <c r="H99" s="29" t="s">
        <v>197</v>
      </c>
      <c r="I99" s="29" t="s">
        <v>196</v>
      </c>
      <c r="J99" s="30">
        <v>46102</v>
      </c>
      <c r="K99" s="28">
        <v>3.5</v>
      </c>
      <c r="L99" s="27">
        <f>J99-I99</f>
        <v>88</v>
      </c>
      <c r="M99" s="32">
        <v>427.78</v>
      </c>
      <c r="N99" s="32">
        <v>427.78</v>
      </c>
      <c r="O99" s="22">
        <v>1</v>
      </c>
    </row>
    <row r="100" s="3" customFormat="1" ht="20" customHeight="1" spans="1:15">
      <c r="A100" s="18">
        <v>98</v>
      </c>
      <c r="B100" s="26" t="s">
        <v>217</v>
      </c>
      <c r="C100" s="26" t="s">
        <v>138</v>
      </c>
      <c r="D100" s="27" t="s">
        <v>143</v>
      </c>
      <c r="E100" s="27" t="s">
        <v>166</v>
      </c>
      <c r="F100" s="28">
        <v>50000</v>
      </c>
      <c r="G100" s="29" t="s">
        <v>196</v>
      </c>
      <c r="H100" s="29" t="s">
        <v>218</v>
      </c>
      <c r="I100" s="29" t="s">
        <v>196</v>
      </c>
      <c r="J100" s="30">
        <v>46102</v>
      </c>
      <c r="K100" s="28">
        <v>3.5</v>
      </c>
      <c r="L100" s="27">
        <f>J100-I100</f>
        <v>88</v>
      </c>
      <c r="M100" s="32">
        <v>427.78</v>
      </c>
      <c r="N100" s="32">
        <v>427.78</v>
      </c>
      <c r="O100" s="22">
        <v>1</v>
      </c>
    </row>
    <row r="101" s="3" customFormat="1" ht="20" customHeight="1" spans="1:15">
      <c r="A101" s="18">
        <v>99</v>
      </c>
      <c r="B101" s="26" t="s">
        <v>219</v>
      </c>
      <c r="C101" s="26" t="s">
        <v>138</v>
      </c>
      <c r="D101" s="27" t="s">
        <v>216</v>
      </c>
      <c r="E101" s="27" t="s">
        <v>166</v>
      </c>
      <c r="F101" s="28">
        <v>50000</v>
      </c>
      <c r="G101" s="29" t="s">
        <v>196</v>
      </c>
      <c r="H101" s="29" t="s">
        <v>197</v>
      </c>
      <c r="I101" s="29" t="s">
        <v>196</v>
      </c>
      <c r="J101" s="30">
        <v>46102</v>
      </c>
      <c r="K101" s="28">
        <v>3.5</v>
      </c>
      <c r="L101" s="27">
        <f>J101-I101</f>
        <v>88</v>
      </c>
      <c r="M101" s="32">
        <v>427.78</v>
      </c>
      <c r="N101" s="32">
        <v>427.78</v>
      </c>
      <c r="O101" s="22">
        <v>1</v>
      </c>
    </row>
    <row r="102" s="3" customFormat="1" ht="20" customHeight="1" spans="1:15">
      <c r="A102" s="18">
        <v>100</v>
      </c>
      <c r="B102" s="26" t="s">
        <v>220</v>
      </c>
      <c r="C102" s="12" t="s">
        <v>162</v>
      </c>
      <c r="D102" s="12" t="s">
        <v>221</v>
      </c>
      <c r="E102" s="27" t="s">
        <v>166</v>
      </c>
      <c r="F102" s="28">
        <v>50000</v>
      </c>
      <c r="G102" s="29" t="s">
        <v>196</v>
      </c>
      <c r="H102" s="29" t="s">
        <v>197</v>
      </c>
      <c r="I102" s="29" t="s">
        <v>196</v>
      </c>
      <c r="J102" s="30">
        <v>46102</v>
      </c>
      <c r="K102" s="28">
        <v>3.5</v>
      </c>
      <c r="L102" s="27">
        <f>J102-I102</f>
        <v>88</v>
      </c>
      <c r="M102" s="32">
        <v>427.78</v>
      </c>
      <c r="N102" s="32">
        <v>427.78</v>
      </c>
      <c r="O102" s="22">
        <v>1</v>
      </c>
    </row>
    <row r="103" s="3" customFormat="1" ht="20" customHeight="1" spans="1:15">
      <c r="A103" s="18">
        <v>101</v>
      </c>
      <c r="B103" s="26" t="s">
        <v>222</v>
      </c>
      <c r="C103" s="12" t="s">
        <v>162</v>
      </c>
      <c r="D103" s="12" t="s">
        <v>223</v>
      </c>
      <c r="E103" s="27" t="s">
        <v>166</v>
      </c>
      <c r="F103" s="28">
        <v>50000</v>
      </c>
      <c r="G103" s="29" t="s">
        <v>196</v>
      </c>
      <c r="H103" s="29" t="s">
        <v>197</v>
      </c>
      <c r="I103" s="29" t="s">
        <v>196</v>
      </c>
      <c r="J103" s="30">
        <v>46102</v>
      </c>
      <c r="K103" s="28">
        <v>3.5</v>
      </c>
      <c r="L103" s="27">
        <f>J103-I103</f>
        <v>88</v>
      </c>
      <c r="M103" s="32">
        <v>427.78</v>
      </c>
      <c r="N103" s="32">
        <v>427.78</v>
      </c>
      <c r="O103" s="22">
        <v>1</v>
      </c>
    </row>
    <row r="104" s="3" customFormat="1" ht="20" customHeight="1" spans="1:15">
      <c r="A104" s="18">
        <v>102</v>
      </c>
      <c r="B104" s="26" t="s">
        <v>224</v>
      </c>
      <c r="C104" s="12" t="s">
        <v>162</v>
      </c>
      <c r="D104" s="12" t="s">
        <v>225</v>
      </c>
      <c r="E104" s="27" t="s">
        <v>166</v>
      </c>
      <c r="F104" s="28">
        <v>38000</v>
      </c>
      <c r="G104" s="29" t="s">
        <v>196</v>
      </c>
      <c r="H104" s="29" t="s">
        <v>197</v>
      </c>
      <c r="I104" s="29" t="s">
        <v>196</v>
      </c>
      <c r="J104" s="30">
        <v>46102</v>
      </c>
      <c r="K104" s="28">
        <v>3.5</v>
      </c>
      <c r="L104" s="27">
        <f>J104-I104</f>
        <v>88</v>
      </c>
      <c r="M104" s="32">
        <v>325.11</v>
      </c>
      <c r="N104" s="32">
        <v>325.11</v>
      </c>
      <c r="O104" s="22">
        <v>1</v>
      </c>
    </row>
    <row r="105" s="3" customFormat="1" ht="20" customHeight="1" spans="1:15">
      <c r="A105" s="18">
        <v>103</v>
      </c>
      <c r="B105" s="26" t="s">
        <v>226</v>
      </c>
      <c r="C105" s="12" t="s">
        <v>162</v>
      </c>
      <c r="D105" s="12" t="s">
        <v>225</v>
      </c>
      <c r="E105" s="27" t="s">
        <v>166</v>
      </c>
      <c r="F105" s="28">
        <v>50000</v>
      </c>
      <c r="G105" s="29" t="s">
        <v>196</v>
      </c>
      <c r="H105" s="29" t="s">
        <v>197</v>
      </c>
      <c r="I105" s="29" t="s">
        <v>196</v>
      </c>
      <c r="J105" s="30">
        <v>46102</v>
      </c>
      <c r="K105" s="28">
        <v>3.5</v>
      </c>
      <c r="L105" s="27">
        <f>J105-I105</f>
        <v>88</v>
      </c>
      <c r="M105" s="32">
        <v>427.78</v>
      </c>
      <c r="N105" s="32">
        <v>427.78</v>
      </c>
      <c r="O105" s="22">
        <v>1</v>
      </c>
    </row>
    <row r="106" s="3" customFormat="1" ht="20" customHeight="1" spans="1:15">
      <c r="A106" s="18">
        <v>104</v>
      </c>
      <c r="B106" s="26" t="s">
        <v>227</v>
      </c>
      <c r="C106" s="12" t="s">
        <v>162</v>
      </c>
      <c r="D106" s="12" t="s">
        <v>228</v>
      </c>
      <c r="E106" s="27" t="s">
        <v>166</v>
      </c>
      <c r="F106" s="28">
        <v>50000</v>
      </c>
      <c r="G106" s="29" t="s">
        <v>196</v>
      </c>
      <c r="H106" s="29" t="s">
        <v>197</v>
      </c>
      <c r="I106" s="29" t="s">
        <v>196</v>
      </c>
      <c r="J106" s="30">
        <v>46102</v>
      </c>
      <c r="K106" s="28">
        <v>3.5</v>
      </c>
      <c r="L106" s="27">
        <f>J106-I106</f>
        <v>88</v>
      </c>
      <c r="M106" s="32">
        <v>427.78</v>
      </c>
      <c r="N106" s="32">
        <v>427.78</v>
      </c>
      <c r="O106" s="22">
        <v>1</v>
      </c>
    </row>
    <row r="107" s="3" customFormat="1" ht="20" customHeight="1" spans="1:15">
      <c r="A107" s="18">
        <v>105</v>
      </c>
      <c r="B107" s="26" t="s">
        <v>229</v>
      </c>
      <c r="C107" s="12" t="s">
        <v>162</v>
      </c>
      <c r="D107" s="12" t="s">
        <v>230</v>
      </c>
      <c r="E107" s="27" t="s">
        <v>166</v>
      </c>
      <c r="F107" s="28">
        <v>49000</v>
      </c>
      <c r="G107" s="29" t="s">
        <v>196</v>
      </c>
      <c r="H107" s="29" t="s">
        <v>197</v>
      </c>
      <c r="I107" s="29" t="s">
        <v>196</v>
      </c>
      <c r="J107" s="30">
        <v>46102</v>
      </c>
      <c r="K107" s="28">
        <v>3.5</v>
      </c>
      <c r="L107" s="27">
        <f>J107-I107</f>
        <v>88</v>
      </c>
      <c r="M107" s="32">
        <v>419.22</v>
      </c>
      <c r="N107" s="32">
        <v>419.22</v>
      </c>
      <c r="O107" s="22">
        <v>1</v>
      </c>
    </row>
    <row r="108" s="3" customFormat="1" ht="20" customHeight="1" spans="1:15">
      <c r="A108" s="18">
        <v>106</v>
      </c>
      <c r="B108" s="26" t="s">
        <v>231</v>
      </c>
      <c r="C108" s="12" t="s">
        <v>192</v>
      </c>
      <c r="D108" s="12" t="s">
        <v>232</v>
      </c>
      <c r="E108" s="27" t="s">
        <v>166</v>
      </c>
      <c r="F108" s="28">
        <v>50000</v>
      </c>
      <c r="G108" s="29" t="s">
        <v>196</v>
      </c>
      <c r="H108" s="29" t="s">
        <v>197</v>
      </c>
      <c r="I108" s="29" t="s">
        <v>196</v>
      </c>
      <c r="J108" s="30">
        <v>46102</v>
      </c>
      <c r="K108" s="28">
        <v>3.5</v>
      </c>
      <c r="L108" s="27">
        <f>J108-I108</f>
        <v>88</v>
      </c>
      <c r="M108" s="32">
        <v>427.78</v>
      </c>
      <c r="N108" s="32">
        <v>427.78</v>
      </c>
      <c r="O108" s="22">
        <v>1</v>
      </c>
    </row>
    <row r="109" s="3" customFormat="1" ht="20" customHeight="1" spans="1:15">
      <c r="A109" s="18">
        <v>107</v>
      </c>
      <c r="B109" s="26" t="s">
        <v>233</v>
      </c>
      <c r="C109" s="26" t="s">
        <v>123</v>
      </c>
      <c r="D109" s="27" t="s">
        <v>181</v>
      </c>
      <c r="E109" s="27" t="s">
        <v>166</v>
      </c>
      <c r="F109" s="28">
        <v>50000</v>
      </c>
      <c r="G109" s="29" t="s">
        <v>234</v>
      </c>
      <c r="H109" s="29" t="s">
        <v>235</v>
      </c>
      <c r="I109" s="29" t="s">
        <v>234</v>
      </c>
      <c r="J109" s="30">
        <v>46102</v>
      </c>
      <c r="K109" s="28">
        <v>3.5</v>
      </c>
      <c r="L109" s="27">
        <f>J109-I109</f>
        <v>87</v>
      </c>
      <c r="M109" s="32">
        <v>422.92</v>
      </c>
      <c r="N109" s="32">
        <v>422.92</v>
      </c>
      <c r="O109" s="22">
        <v>1</v>
      </c>
    </row>
    <row r="110" s="3" customFormat="1" ht="20" customHeight="1" spans="1:15">
      <c r="A110" s="18">
        <v>108</v>
      </c>
      <c r="B110" s="26" t="s">
        <v>236</v>
      </c>
      <c r="C110" s="26" t="s">
        <v>123</v>
      </c>
      <c r="D110" s="27" t="s">
        <v>124</v>
      </c>
      <c r="E110" s="27" t="s">
        <v>166</v>
      </c>
      <c r="F110" s="28">
        <v>50000</v>
      </c>
      <c r="G110" s="29" t="s">
        <v>234</v>
      </c>
      <c r="H110" s="29" t="s">
        <v>235</v>
      </c>
      <c r="I110" s="29" t="s">
        <v>234</v>
      </c>
      <c r="J110" s="30">
        <v>46102</v>
      </c>
      <c r="K110" s="28">
        <v>3.5</v>
      </c>
      <c r="L110" s="27">
        <f>J110-I110</f>
        <v>87</v>
      </c>
      <c r="M110" s="32">
        <v>422.92</v>
      </c>
      <c r="N110" s="32">
        <v>422.92</v>
      </c>
      <c r="O110" s="22">
        <v>1</v>
      </c>
    </row>
    <row r="111" s="3" customFormat="1" ht="20" customHeight="1" spans="1:15">
      <c r="A111" s="18">
        <v>109</v>
      </c>
      <c r="B111" s="26" t="s">
        <v>237</v>
      </c>
      <c r="C111" s="26" t="s">
        <v>123</v>
      </c>
      <c r="D111" s="27" t="s">
        <v>195</v>
      </c>
      <c r="E111" s="27" t="s">
        <v>166</v>
      </c>
      <c r="F111" s="28">
        <v>50000</v>
      </c>
      <c r="G111" s="29" t="s">
        <v>234</v>
      </c>
      <c r="H111" s="29" t="s">
        <v>235</v>
      </c>
      <c r="I111" s="29" t="s">
        <v>234</v>
      </c>
      <c r="J111" s="30">
        <v>46102</v>
      </c>
      <c r="K111" s="28">
        <v>3.5</v>
      </c>
      <c r="L111" s="27">
        <f>J111-I111</f>
        <v>87</v>
      </c>
      <c r="M111" s="32">
        <v>422.92</v>
      </c>
      <c r="N111" s="32">
        <v>422.92</v>
      </c>
      <c r="O111" s="22">
        <v>1</v>
      </c>
    </row>
    <row r="112" s="3" customFormat="1" ht="20" customHeight="1" spans="1:15">
      <c r="A112" s="18">
        <v>110</v>
      </c>
      <c r="B112" s="26" t="s">
        <v>238</v>
      </c>
      <c r="C112" s="26" t="s">
        <v>123</v>
      </c>
      <c r="D112" s="27" t="s">
        <v>173</v>
      </c>
      <c r="E112" s="27" t="s">
        <v>166</v>
      </c>
      <c r="F112" s="28">
        <v>50000</v>
      </c>
      <c r="G112" s="29" t="s">
        <v>234</v>
      </c>
      <c r="H112" s="29" t="s">
        <v>235</v>
      </c>
      <c r="I112" s="29" t="s">
        <v>234</v>
      </c>
      <c r="J112" s="30">
        <v>46102</v>
      </c>
      <c r="K112" s="28">
        <v>3.5</v>
      </c>
      <c r="L112" s="27">
        <f>J112-I112</f>
        <v>87</v>
      </c>
      <c r="M112" s="32">
        <v>422.92</v>
      </c>
      <c r="N112" s="32">
        <v>422.92</v>
      </c>
      <c r="O112" s="22">
        <v>1</v>
      </c>
    </row>
    <row r="113" s="3" customFormat="1" ht="20" customHeight="1" spans="1:15">
      <c r="A113" s="18">
        <v>111</v>
      </c>
      <c r="B113" s="26" t="s">
        <v>239</v>
      </c>
      <c r="C113" s="26" t="s">
        <v>123</v>
      </c>
      <c r="D113" s="27" t="s">
        <v>181</v>
      </c>
      <c r="E113" s="27" t="s">
        <v>166</v>
      </c>
      <c r="F113" s="28">
        <v>50000</v>
      </c>
      <c r="G113" s="29" t="s">
        <v>234</v>
      </c>
      <c r="H113" s="29" t="s">
        <v>235</v>
      </c>
      <c r="I113" s="29" t="s">
        <v>234</v>
      </c>
      <c r="J113" s="30">
        <v>46102</v>
      </c>
      <c r="K113" s="28">
        <v>3.5</v>
      </c>
      <c r="L113" s="27">
        <f>J113-I113</f>
        <v>87</v>
      </c>
      <c r="M113" s="32">
        <v>422.92</v>
      </c>
      <c r="N113" s="32">
        <v>422.92</v>
      </c>
      <c r="O113" s="22">
        <v>1</v>
      </c>
    </row>
    <row r="114" s="3" customFormat="1" ht="20" customHeight="1" spans="1:15">
      <c r="A114" s="18">
        <v>112</v>
      </c>
      <c r="B114" s="26" t="s">
        <v>240</v>
      </c>
      <c r="C114" s="26" t="s">
        <v>123</v>
      </c>
      <c r="D114" s="27" t="s">
        <v>195</v>
      </c>
      <c r="E114" s="27" t="s">
        <v>166</v>
      </c>
      <c r="F114" s="28">
        <v>50000</v>
      </c>
      <c r="G114" s="29" t="s">
        <v>234</v>
      </c>
      <c r="H114" s="29" t="s">
        <v>235</v>
      </c>
      <c r="I114" s="29" t="s">
        <v>234</v>
      </c>
      <c r="J114" s="30">
        <v>46102</v>
      </c>
      <c r="K114" s="28">
        <v>3.5</v>
      </c>
      <c r="L114" s="27">
        <f>J114-I114</f>
        <v>87</v>
      </c>
      <c r="M114" s="32">
        <v>422.92</v>
      </c>
      <c r="N114" s="32">
        <v>422.92</v>
      </c>
      <c r="O114" s="22">
        <v>1</v>
      </c>
    </row>
    <row r="115" s="3" customFormat="1" ht="20" customHeight="1" spans="1:15">
      <c r="A115" s="18">
        <v>113</v>
      </c>
      <c r="B115" s="26" t="s">
        <v>241</v>
      </c>
      <c r="C115" s="26" t="s">
        <v>123</v>
      </c>
      <c r="D115" s="27" t="s">
        <v>165</v>
      </c>
      <c r="E115" s="27" t="s">
        <v>166</v>
      </c>
      <c r="F115" s="28">
        <v>50000</v>
      </c>
      <c r="G115" s="29" t="s">
        <v>234</v>
      </c>
      <c r="H115" s="29" t="s">
        <v>235</v>
      </c>
      <c r="I115" s="29" t="s">
        <v>234</v>
      </c>
      <c r="J115" s="30">
        <v>46102</v>
      </c>
      <c r="K115" s="28">
        <v>3.5</v>
      </c>
      <c r="L115" s="27">
        <f>J115-I115</f>
        <v>87</v>
      </c>
      <c r="M115" s="32">
        <v>422.92</v>
      </c>
      <c r="N115" s="32">
        <v>422.92</v>
      </c>
      <c r="O115" s="22">
        <v>1</v>
      </c>
    </row>
    <row r="116" s="3" customFormat="1" ht="20" customHeight="1" spans="1:15">
      <c r="A116" s="18">
        <v>114</v>
      </c>
      <c r="B116" s="26" t="s">
        <v>242</v>
      </c>
      <c r="C116" s="26" t="s">
        <v>123</v>
      </c>
      <c r="D116" s="27" t="s">
        <v>165</v>
      </c>
      <c r="E116" s="27" t="s">
        <v>166</v>
      </c>
      <c r="F116" s="28">
        <v>50000</v>
      </c>
      <c r="G116" s="29" t="s">
        <v>234</v>
      </c>
      <c r="H116" s="29" t="s">
        <v>235</v>
      </c>
      <c r="I116" s="29" t="s">
        <v>234</v>
      </c>
      <c r="J116" s="30">
        <v>46102</v>
      </c>
      <c r="K116" s="28">
        <v>3.5</v>
      </c>
      <c r="L116" s="27">
        <f>J116-I116</f>
        <v>87</v>
      </c>
      <c r="M116" s="32">
        <v>422.92</v>
      </c>
      <c r="N116" s="32">
        <v>422.92</v>
      </c>
      <c r="O116" s="22">
        <v>1</v>
      </c>
    </row>
    <row r="117" s="3" customFormat="1" ht="20" customHeight="1" spans="1:15">
      <c r="A117" s="18">
        <v>115</v>
      </c>
      <c r="B117" s="26" t="s">
        <v>243</v>
      </c>
      <c r="C117" s="26" t="s">
        <v>123</v>
      </c>
      <c r="D117" s="27" t="s">
        <v>181</v>
      </c>
      <c r="E117" s="27" t="s">
        <v>166</v>
      </c>
      <c r="F117" s="28">
        <v>50000</v>
      </c>
      <c r="G117" s="29" t="s">
        <v>234</v>
      </c>
      <c r="H117" s="29" t="s">
        <v>235</v>
      </c>
      <c r="I117" s="29" t="s">
        <v>234</v>
      </c>
      <c r="J117" s="30">
        <v>46102</v>
      </c>
      <c r="K117" s="28">
        <v>3.5</v>
      </c>
      <c r="L117" s="27">
        <f>J117-I117</f>
        <v>87</v>
      </c>
      <c r="M117" s="32">
        <v>422.92</v>
      </c>
      <c r="N117" s="32">
        <v>422.92</v>
      </c>
      <c r="O117" s="22">
        <v>1</v>
      </c>
    </row>
    <row r="118" s="3" customFormat="1" ht="20" customHeight="1" spans="1:15">
      <c r="A118" s="18">
        <v>116</v>
      </c>
      <c r="B118" s="26" t="s">
        <v>244</v>
      </c>
      <c r="C118" s="26" t="s">
        <v>123</v>
      </c>
      <c r="D118" s="27" t="s">
        <v>124</v>
      </c>
      <c r="E118" s="27" t="s">
        <v>166</v>
      </c>
      <c r="F118" s="28">
        <v>50000</v>
      </c>
      <c r="G118" s="29" t="s">
        <v>234</v>
      </c>
      <c r="H118" s="29" t="s">
        <v>235</v>
      </c>
      <c r="I118" s="29" t="s">
        <v>234</v>
      </c>
      <c r="J118" s="30">
        <v>46102</v>
      </c>
      <c r="K118" s="28">
        <v>3.5</v>
      </c>
      <c r="L118" s="27">
        <f>J118-I118</f>
        <v>87</v>
      </c>
      <c r="M118" s="32">
        <v>422.92</v>
      </c>
      <c r="N118" s="32">
        <v>422.92</v>
      </c>
      <c r="O118" s="22">
        <v>1</v>
      </c>
    </row>
    <row r="119" s="3" customFormat="1" ht="20" customHeight="1" spans="1:15">
      <c r="A119" s="18">
        <v>117</v>
      </c>
      <c r="B119" s="26" t="s">
        <v>245</v>
      </c>
      <c r="C119" s="26" t="s">
        <v>123</v>
      </c>
      <c r="D119" s="27" t="s">
        <v>195</v>
      </c>
      <c r="E119" s="27" t="s">
        <v>166</v>
      </c>
      <c r="F119" s="28">
        <v>50000</v>
      </c>
      <c r="G119" s="29" t="s">
        <v>234</v>
      </c>
      <c r="H119" s="29" t="s">
        <v>235</v>
      </c>
      <c r="I119" s="29" t="s">
        <v>234</v>
      </c>
      <c r="J119" s="30">
        <v>46102</v>
      </c>
      <c r="K119" s="28">
        <v>3.5</v>
      </c>
      <c r="L119" s="27">
        <f>J119-I119</f>
        <v>87</v>
      </c>
      <c r="M119" s="32">
        <v>422.92</v>
      </c>
      <c r="N119" s="32">
        <v>422.92</v>
      </c>
      <c r="O119" s="22">
        <v>1</v>
      </c>
    </row>
    <row r="120" s="3" customFormat="1" ht="20" customHeight="1" spans="1:15">
      <c r="A120" s="18">
        <v>118</v>
      </c>
      <c r="B120" s="26" t="s">
        <v>246</v>
      </c>
      <c r="C120" s="26" t="s">
        <v>123</v>
      </c>
      <c r="D120" s="27" t="s">
        <v>181</v>
      </c>
      <c r="E120" s="27" t="s">
        <v>166</v>
      </c>
      <c r="F120" s="28">
        <v>50000</v>
      </c>
      <c r="G120" s="29" t="s">
        <v>234</v>
      </c>
      <c r="H120" s="29" t="s">
        <v>235</v>
      </c>
      <c r="I120" s="29" t="s">
        <v>234</v>
      </c>
      <c r="J120" s="30">
        <v>46102</v>
      </c>
      <c r="K120" s="28">
        <v>3.5</v>
      </c>
      <c r="L120" s="27">
        <f>J120-I120</f>
        <v>87</v>
      </c>
      <c r="M120" s="32">
        <v>422.92</v>
      </c>
      <c r="N120" s="32">
        <v>422.92</v>
      </c>
      <c r="O120" s="22">
        <v>1</v>
      </c>
    </row>
    <row r="121" s="3" customFormat="1" ht="20" customHeight="1" spans="1:15">
      <c r="A121" s="18">
        <v>119</v>
      </c>
      <c r="B121" s="26" t="s">
        <v>247</v>
      </c>
      <c r="C121" s="26" t="s">
        <v>211</v>
      </c>
      <c r="D121" s="27" t="s">
        <v>212</v>
      </c>
      <c r="E121" s="27" t="s">
        <v>166</v>
      </c>
      <c r="F121" s="28">
        <v>50000</v>
      </c>
      <c r="G121" s="29" t="s">
        <v>234</v>
      </c>
      <c r="H121" s="29" t="s">
        <v>235</v>
      </c>
      <c r="I121" s="29" t="s">
        <v>234</v>
      </c>
      <c r="J121" s="30">
        <v>46102</v>
      </c>
      <c r="K121" s="28">
        <v>3.5</v>
      </c>
      <c r="L121" s="27">
        <f>J121-I121</f>
        <v>87</v>
      </c>
      <c r="M121" s="32">
        <v>422.92</v>
      </c>
      <c r="N121" s="32">
        <v>422.92</v>
      </c>
      <c r="O121" s="22">
        <v>1</v>
      </c>
    </row>
    <row r="122" s="3" customFormat="1" ht="20" customHeight="1" spans="1:15">
      <c r="A122" s="18">
        <v>120</v>
      </c>
      <c r="B122" s="26" t="s">
        <v>248</v>
      </c>
      <c r="C122" s="26" t="s">
        <v>128</v>
      </c>
      <c r="D122" s="27" t="s">
        <v>249</v>
      </c>
      <c r="E122" s="27" t="s">
        <v>166</v>
      </c>
      <c r="F122" s="28">
        <v>50000</v>
      </c>
      <c r="G122" s="29" t="s">
        <v>234</v>
      </c>
      <c r="H122" s="29" t="s">
        <v>235</v>
      </c>
      <c r="I122" s="29" t="s">
        <v>234</v>
      </c>
      <c r="J122" s="30">
        <v>46102</v>
      </c>
      <c r="K122" s="28">
        <v>3.5</v>
      </c>
      <c r="L122" s="27">
        <f>J122-I122</f>
        <v>87</v>
      </c>
      <c r="M122" s="32">
        <v>422.92</v>
      </c>
      <c r="N122" s="32">
        <v>422.92</v>
      </c>
      <c r="O122" s="22">
        <v>1</v>
      </c>
    </row>
    <row r="123" s="3" customFormat="1" ht="20" customHeight="1" spans="1:15">
      <c r="A123" s="18">
        <v>121</v>
      </c>
      <c r="B123" s="26" t="s">
        <v>250</v>
      </c>
      <c r="C123" s="26" t="s">
        <v>138</v>
      </c>
      <c r="D123" s="27" t="s">
        <v>251</v>
      </c>
      <c r="E123" s="27" t="s">
        <v>166</v>
      </c>
      <c r="F123" s="28">
        <v>50000</v>
      </c>
      <c r="G123" s="29" t="s">
        <v>234</v>
      </c>
      <c r="H123" s="29" t="s">
        <v>235</v>
      </c>
      <c r="I123" s="29" t="s">
        <v>234</v>
      </c>
      <c r="J123" s="30">
        <v>46102</v>
      </c>
      <c r="K123" s="28">
        <v>3.5</v>
      </c>
      <c r="L123" s="27">
        <f>J123-I123</f>
        <v>87</v>
      </c>
      <c r="M123" s="32">
        <v>422.92</v>
      </c>
      <c r="N123" s="32">
        <v>422.92</v>
      </c>
      <c r="O123" s="22">
        <v>1</v>
      </c>
    </row>
    <row r="124" s="3" customFormat="1" ht="20" customHeight="1" spans="1:15">
      <c r="A124" s="18">
        <v>122</v>
      </c>
      <c r="B124" s="26" t="s">
        <v>252</v>
      </c>
      <c r="C124" s="26" t="s">
        <v>138</v>
      </c>
      <c r="D124" s="27" t="s">
        <v>253</v>
      </c>
      <c r="E124" s="27" t="s">
        <v>166</v>
      </c>
      <c r="F124" s="28">
        <v>30000</v>
      </c>
      <c r="G124" s="29" t="s">
        <v>234</v>
      </c>
      <c r="H124" s="29" t="s">
        <v>235</v>
      </c>
      <c r="I124" s="29" t="s">
        <v>234</v>
      </c>
      <c r="J124" s="30">
        <v>46102</v>
      </c>
      <c r="K124" s="28">
        <v>3.5</v>
      </c>
      <c r="L124" s="27">
        <f>J124-I124</f>
        <v>87</v>
      </c>
      <c r="M124" s="32">
        <v>253.75</v>
      </c>
      <c r="N124" s="32">
        <v>253.75</v>
      </c>
      <c r="O124" s="22">
        <v>1</v>
      </c>
    </row>
    <row r="125" s="3" customFormat="1" ht="20" customHeight="1" spans="1:15">
      <c r="A125" s="18">
        <v>123</v>
      </c>
      <c r="B125" s="26" t="s">
        <v>254</v>
      </c>
      <c r="C125" s="26" t="s">
        <v>138</v>
      </c>
      <c r="D125" s="27" t="s">
        <v>253</v>
      </c>
      <c r="E125" s="27" t="s">
        <v>166</v>
      </c>
      <c r="F125" s="28">
        <v>50000</v>
      </c>
      <c r="G125" s="29" t="s">
        <v>234</v>
      </c>
      <c r="H125" s="29" t="s">
        <v>235</v>
      </c>
      <c r="I125" s="29" t="s">
        <v>234</v>
      </c>
      <c r="J125" s="30">
        <v>46102</v>
      </c>
      <c r="K125" s="28">
        <v>3.5</v>
      </c>
      <c r="L125" s="27">
        <f>J125-I125</f>
        <v>87</v>
      </c>
      <c r="M125" s="32">
        <v>422.92</v>
      </c>
      <c r="N125" s="32">
        <v>422.92</v>
      </c>
      <c r="O125" s="22">
        <v>1</v>
      </c>
    </row>
    <row r="126" s="3" customFormat="1" ht="20" customHeight="1" spans="1:15">
      <c r="A126" s="18">
        <v>124</v>
      </c>
      <c r="B126" s="26" t="s">
        <v>255</v>
      </c>
      <c r="C126" s="12" t="s">
        <v>162</v>
      </c>
      <c r="D126" s="12" t="s">
        <v>230</v>
      </c>
      <c r="E126" s="27" t="s">
        <v>166</v>
      </c>
      <c r="F126" s="28">
        <v>50000</v>
      </c>
      <c r="G126" s="29" t="s">
        <v>234</v>
      </c>
      <c r="H126" s="29" t="s">
        <v>235</v>
      </c>
      <c r="I126" s="29" t="s">
        <v>234</v>
      </c>
      <c r="J126" s="30">
        <v>46102</v>
      </c>
      <c r="K126" s="28">
        <v>3.5</v>
      </c>
      <c r="L126" s="27">
        <f>J126-I126</f>
        <v>87</v>
      </c>
      <c r="M126" s="32">
        <v>422.92</v>
      </c>
      <c r="N126" s="32">
        <v>422.92</v>
      </c>
      <c r="O126" s="22">
        <v>1</v>
      </c>
    </row>
    <row r="127" s="3" customFormat="1" ht="20" customHeight="1" spans="1:15">
      <c r="A127" s="18">
        <v>125</v>
      </c>
      <c r="B127" s="26" t="s">
        <v>256</v>
      </c>
      <c r="C127" s="12" t="s">
        <v>162</v>
      </c>
      <c r="D127" s="12" t="s">
        <v>230</v>
      </c>
      <c r="E127" s="27" t="s">
        <v>166</v>
      </c>
      <c r="F127" s="28">
        <v>50000</v>
      </c>
      <c r="G127" s="29" t="s">
        <v>234</v>
      </c>
      <c r="H127" s="29" t="s">
        <v>235</v>
      </c>
      <c r="I127" s="29" t="s">
        <v>234</v>
      </c>
      <c r="J127" s="30">
        <v>46102</v>
      </c>
      <c r="K127" s="28">
        <v>3.5</v>
      </c>
      <c r="L127" s="27">
        <f>J127-I127</f>
        <v>87</v>
      </c>
      <c r="M127" s="32">
        <v>422.92</v>
      </c>
      <c r="N127" s="32">
        <v>422.92</v>
      </c>
      <c r="O127" s="22">
        <v>1</v>
      </c>
    </row>
    <row r="128" s="3" customFormat="1" ht="20" customHeight="1" spans="1:15">
      <c r="A128" s="18">
        <v>126</v>
      </c>
      <c r="B128" s="26" t="s">
        <v>257</v>
      </c>
      <c r="C128" s="12" t="s">
        <v>162</v>
      </c>
      <c r="D128" s="12" t="s">
        <v>230</v>
      </c>
      <c r="E128" s="27" t="s">
        <v>166</v>
      </c>
      <c r="F128" s="28">
        <v>50000</v>
      </c>
      <c r="G128" s="29" t="s">
        <v>234</v>
      </c>
      <c r="H128" s="29" t="s">
        <v>235</v>
      </c>
      <c r="I128" s="29" t="s">
        <v>234</v>
      </c>
      <c r="J128" s="30">
        <v>46102</v>
      </c>
      <c r="K128" s="28">
        <v>3.5</v>
      </c>
      <c r="L128" s="27">
        <f>J128-I128</f>
        <v>87</v>
      </c>
      <c r="M128" s="32">
        <v>422.92</v>
      </c>
      <c r="N128" s="32">
        <v>422.92</v>
      </c>
      <c r="O128" s="22">
        <v>1</v>
      </c>
    </row>
    <row r="129" s="3" customFormat="1" ht="20" customHeight="1" spans="1:15">
      <c r="A129" s="18">
        <v>127</v>
      </c>
      <c r="B129" s="26" t="s">
        <v>258</v>
      </c>
      <c r="C129" s="12" t="s">
        <v>162</v>
      </c>
      <c r="D129" s="12" t="s">
        <v>188</v>
      </c>
      <c r="E129" s="27" t="s">
        <v>166</v>
      </c>
      <c r="F129" s="28">
        <v>50000</v>
      </c>
      <c r="G129" s="29" t="s">
        <v>234</v>
      </c>
      <c r="H129" s="29" t="s">
        <v>235</v>
      </c>
      <c r="I129" s="29" t="s">
        <v>234</v>
      </c>
      <c r="J129" s="30">
        <v>46102</v>
      </c>
      <c r="K129" s="28">
        <v>3.5</v>
      </c>
      <c r="L129" s="27">
        <f>J129-I129</f>
        <v>87</v>
      </c>
      <c r="M129" s="32">
        <v>422.92</v>
      </c>
      <c r="N129" s="32">
        <v>422.92</v>
      </c>
      <c r="O129" s="22">
        <v>1</v>
      </c>
    </row>
    <row r="130" s="3" customFormat="1" ht="20" customHeight="1" spans="1:15">
      <c r="A130" s="18">
        <v>128</v>
      </c>
      <c r="B130" s="26" t="s">
        <v>259</v>
      </c>
      <c r="C130" s="12" t="s">
        <v>192</v>
      </c>
      <c r="D130" s="12" t="s">
        <v>260</v>
      </c>
      <c r="E130" s="27" t="s">
        <v>166</v>
      </c>
      <c r="F130" s="28">
        <v>50000</v>
      </c>
      <c r="G130" s="29" t="s">
        <v>234</v>
      </c>
      <c r="H130" s="29" t="s">
        <v>235</v>
      </c>
      <c r="I130" s="29" t="s">
        <v>234</v>
      </c>
      <c r="J130" s="30">
        <v>46102</v>
      </c>
      <c r="K130" s="28">
        <v>3.5</v>
      </c>
      <c r="L130" s="27">
        <f>J130-I130</f>
        <v>87</v>
      </c>
      <c r="M130" s="32">
        <v>422.92</v>
      </c>
      <c r="N130" s="32">
        <v>422.92</v>
      </c>
      <c r="O130" s="22">
        <v>1</v>
      </c>
    </row>
    <row r="131" s="3" customFormat="1" ht="20" customHeight="1" spans="1:15">
      <c r="A131" s="18">
        <v>129</v>
      </c>
      <c r="B131" s="26" t="s">
        <v>261</v>
      </c>
      <c r="C131" s="26" t="s">
        <v>17</v>
      </c>
      <c r="D131" s="27" t="s">
        <v>53</v>
      </c>
      <c r="E131" s="27" t="s">
        <v>166</v>
      </c>
      <c r="F131" s="28">
        <v>50000</v>
      </c>
      <c r="G131" s="29" t="s">
        <v>262</v>
      </c>
      <c r="H131" s="29" t="s">
        <v>263</v>
      </c>
      <c r="I131" s="29" t="s">
        <v>262</v>
      </c>
      <c r="J131" s="30">
        <v>46102</v>
      </c>
      <c r="K131" s="28">
        <v>3.5</v>
      </c>
      <c r="L131" s="27">
        <f>J131-I131</f>
        <v>86</v>
      </c>
      <c r="M131" s="32">
        <v>418.06</v>
      </c>
      <c r="N131" s="32">
        <v>418.06</v>
      </c>
      <c r="O131" s="22">
        <v>1</v>
      </c>
    </row>
    <row r="132" s="4" customFormat="1" ht="20" customHeight="1" spans="1:15">
      <c r="A132" s="18">
        <v>130</v>
      </c>
      <c r="B132" s="26" t="s">
        <v>264</v>
      </c>
      <c r="C132" s="26" t="s">
        <v>123</v>
      </c>
      <c r="D132" s="27" t="s">
        <v>195</v>
      </c>
      <c r="E132" s="27" t="s">
        <v>166</v>
      </c>
      <c r="F132" s="28">
        <v>50000</v>
      </c>
      <c r="G132" s="29" t="s">
        <v>262</v>
      </c>
      <c r="H132" s="29" t="s">
        <v>263</v>
      </c>
      <c r="I132" s="29" t="s">
        <v>262</v>
      </c>
      <c r="J132" s="30">
        <v>46102</v>
      </c>
      <c r="K132" s="28">
        <v>3.5</v>
      </c>
      <c r="L132" s="27">
        <f>J132-I132</f>
        <v>86</v>
      </c>
      <c r="M132" s="32">
        <v>418.06</v>
      </c>
      <c r="N132" s="31">
        <v>418.06</v>
      </c>
      <c r="O132" s="22">
        <v>1</v>
      </c>
    </row>
    <row r="133" s="4" customFormat="1" ht="20" customHeight="1" spans="1:15">
      <c r="A133" s="18">
        <v>131</v>
      </c>
      <c r="B133" s="26" t="s">
        <v>265</v>
      </c>
      <c r="C133" s="26" t="s">
        <v>123</v>
      </c>
      <c r="D133" s="27" t="s">
        <v>173</v>
      </c>
      <c r="E133" s="27" t="s">
        <v>166</v>
      </c>
      <c r="F133" s="28">
        <v>50000</v>
      </c>
      <c r="G133" s="29" t="s">
        <v>262</v>
      </c>
      <c r="H133" s="29" t="s">
        <v>263</v>
      </c>
      <c r="I133" s="29" t="s">
        <v>262</v>
      </c>
      <c r="J133" s="30">
        <v>46102</v>
      </c>
      <c r="K133" s="28">
        <v>3.5</v>
      </c>
      <c r="L133" s="27">
        <f>J133-I133</f>
        <v>86</v>
      </c>
      <c r="M133" s="31">
        <v>418.06</v>
      </c>
      <c r="N133" s="31">
        <v>418.06</v>
      </c>
      <c r="O133" s="22">
        <v>1</v>
      </c>
    </row>
    <row r="134" s="4" customFormat="1" ht="20" customHeight="1" spans="1:15">
      <c r="A134" s="18">
        <v>132</v>
      </c>
      <c r="B134" s="26" t="s">
        <v>266</v>
      </c>
      <c r="C134" s="26" t="s">
        <v>123</v>
      </c>
      <c r="D134" s="27" t="s">
        <v>181</v>
      </c>
      <c r="E134" s="27" t="s">
        <v>166</v>
      </c>
      <c r="F134" s="28">
        <v>50000</v>
      </c>
      <c r="G134" s="29" t="s">
        <v>262</v>
      </c>
      <c r="H134" s="29" t="s">
        <v>263</v>
      </c>
      <c r="I134" s="29" t="s">
        <v>262</v>
      </c>
      <c r="J134" s="30">
        <v>46102</v>
      </c>
      <c r="K134" s="28">
        <v>3.5</v>
      </c>
      <c r="L134" s="27">
        <f>J134-I134</f>
        <v>86</v>
      </c>
      <c r="M134" s="31">
        <v>418.06</v>
      </c>
      <c r="N134" s="31">
        <v>418.06</v>
      </c>
      <c r="O134" s="22">
        <v>1</v>
      </c>
    </row>
    <row r="135" s="4" customFormat="1" ht="20" customHeight="1" spans="1:15">
      <c r="A135" s="18">
        <v>133</v>
      </c>
      <c r="B135" s="26" t="s">
        <v>267</v>
      </c>
      <c r="C135" s="26" t="s">
        <v>123</v>
      </c>
      <c r="D135" s="27" t="s">
        <v>124</v>
      </c>
      <c r="E135" s="27" t="s">
        <v>166</v>
      </c>
      <c r="F135" s="28">
        <v>50000</v>
      </c>
      <c r="G135" s="29" t="s">
        <v>262</v>
      </c>
      <c r="H135" s="29" t="s">
        <v>263</v>
      </c>
      <c r="I135" s="29" t="s">
        <v>262</v>
      </c>
      <c r="J135" s="30">
        <v>46102</v>
      </c>
      <c r="K135" s="28">
        <v>3.5</v>
      </c>
      <c r="L135" s="27">
        <f>J135-I135</f>
        <v>86</v>
      </c>
      <c r="M135" s="31">
        <v>418.06</v>
      </c>
      <c r="N135" s="31">
        <v>418.06</v>
      </c>
      <c r="O135" s="22">
        <v>1</v>
      </c>
    </row>
    <row r="136" s="4" customFormat="1" ht="20" customHeight="1" spans="1:15">
      <c r="A136" s="18">
        <v>134</v>
      </c>
      <c r="B136" s="26" t="s">
        <v>268</v>
      </c>
      <c r="C136" s="26" t="s">
        <v>123</v>
      </c>
      <c r="D136" s="27" t="s">
        <v>124</v>
      </c>
      <c r="E136" s="27" t="s">
        <v>166</v>
      </c>
      <c r="F136" s="28">
        <v>50000</v>
      </c>
      <c r="G136" s="29" t="s">
        <v>262</v>
      </c>
      <c r="H136" s="29" t="s">
        <v>263</v>
      </c>
      <c r="I136" s="29" t="s">
        <v>262</v>
      </c>
      <c r="J136" s="30">
        <v>46102</v>
      </c>
      <c r="K136" s="28">
        <v>3.5</v>
      </c>
      <c r="L136" s="27">
        <f>J136-I136</f>
        <v>86</v>
      </c>
      <c r="M136" s="31">
        <v>418.06</v>
      </c>
      <c r="N136" s="31">
        <v>418.06</v>
      </c>
      <c r="O136" s="22">
        <v>1</v>
      </c>
    </row>
    <row r="137" s="4" customFormat="1" ht="20" customHeight="1" spans="1:15">
      <c r="A137" s="18">
        <v>135</v>
      </c>
      <c r="B137" s="26" t="s">
        <v>269</v>
      </c>
      <c r="C137" s="26" t="s">
        <v>123</v>
      </c>
      <c r="D137" s="27" t="s">
        <v>181</v>
      </c>
      <c r="E137" s="27" t="s">
        <v>166</v>
      </c>
      <c r="F137" s="28">
        <v>50000</v>
      </c>
      <c r="G137" s="29" t="s">
        <v>262</v>
      </c>
      <c r="H137" s="29" t="s">
        <v>263</v>
      </c>
      <c r="I137" s="29" t="s">
        <v>262</v>
      </c>
      <c r="J137" s="30">
        <v>46102</v>
      </c>
      <c r="K137" s="28">
        <v>3.5</v>
      </c>
      <c r="L137" s="27">
        <f>J137-I137</f>
        <v>86</v>
      </c>
      <c r="M137" s="31">
        <v>418.06</v>
      </c>
      <c r="N137" s="31">
        <v>418.06</v>
      </c>
      <c r="O137" s="22">
        <v>1</v>
      </c>
    </row>
    <row r="138" s="4" customFormat="1" ht="20" customHeight="1" spans="1:15">
      <c r="A138" s="18">
        <v>136</v>
      </c>
      <c r="B138" s="26" t="s">
        <v>270</v>
      </c>
      <c r="C138" s="26" t="s">
        <v>123</v>
      </c>
      <c r="D138" s="27" t="s">
        <v>195</v>
      </c>
      <c r="E138" s="27" t="s">
        <v>166</v>
      </c>
      <c r="F138" s="28">
        <v>50000</v>
      </c>
      <c r="G138" s="29" t="s">
        <v>262</v>
      </c>
      <c r="H138" s="29" t="s">
        <v>263</v>
      </c>
      <c r="I138" s="29" t="s">
        <v>262</v>
      </c>
      <c r="J138" s="30">
        <v>46102</v>
      </c>
      <c r="K138" s="28">
        <v>3.5</v>
      </c>
      <c r="L138" s="27">
        <f>J138-I138</f>
        <v>86</v>
      </c>
      <c r="M138" s="31">
        <v>418.06</v>
      </c>
      <c r="N138" s="31">
        <v>418.06</v>
      </c>
      <c r="O138" s="22">
        <v>1</v>
      </c>
    </row>
    <row r="139" s="4" customFormat="1" ht="20" customHeight="1" spans="1:15">
      <c r="A139" s="18">
        <v>137</v>
      </c>
      <c r="B139" s="26" t="s">
        <v>271</v>
      </c>
      <c r="C139" s="26" t="s">
        <v>211</v>
      </c>
      <c r="D139" s="27" t="s">
        <v>272</v>
      </c>
      <c r="E139" s="27" t="s">
        <v>166</v>
      </c>
      <c r="F139" s="28">
        <v>50000</v>
      </c>
      <c r="G139" s="29" t="s">
        <v>262</v>
      </c>
      <c r="H139" s="29" t="s">
        <v>263</v>
      </c>
      <c r="I139" s="29" t="s">
        <v>262</v>
      </c>
      <c r="J139" s="30">
        <v>46102</v>
      </c>
      <c r="K139" s="28">
        <v>3.5</v>
      </c>
      <c r="L139" s="27">
        <f>J139-I139</f>
        <v>86</v>
      </c>
      <c r="M139" s="31">
        <v>418.06</v>
      </c>
      <c r="N139" s="31">
        <v>418.06</v>
      </c>
      <c r="O139" s="22">
        <v>1</v>
      </c>
    </row>
    <row r="140" s="4" customFormat="1" ht="20" customHeight="1" spans="1:15">
      <c r="A140" s="18">
        <v>138</v>
      </c>
      <c r="B140" s="26" t="s">
        <v>273</v>
      </c>
      <c r="C140" s="26" t="s">
        <v>128</v>
      </c>
      <c r="D140" s="27" t="s">
        <v>209</v>
      </c>
      <c r="E140" s="27" t="s">
        <v>166</v>
      </c>
      <c r="F140" s="28">
        <v>50000</v>
      </c>
      <c r="G140" s="29" t="s">
        <v>262</v>
      </c>
      <c r="H140" s="29" t="s">
        <v>263</v>
      </c>
      <c r="I140" s="29" t="s">
        <v>262</v>
      </c>
      <c r="J140" s="30">
        <v>46102</v>
      </c>
      <c r="K140" s="28">
        <v>3.5</v>
      </c>
      <c r="L140" s="27">
        <f>J140-I140</f>
        <v>86</v>
      </c>
      <c r="M140" s="31">
        <v>418.06</v>
      </c>
      <c r="N140" s="31">
        <v>418.06</v>
      </c>
      <c r="O140" s="22">
        <v>1</v>
      </c>
    </row>
    <row r="141" s="4" customFormat="1" ht="20" customHeight="1" spans="1:15">
      <c r="A141" s="18">
        <v>139</v>
      </c>
      <c r="B141" s="26" t="s">
        <v>274</v>
      </c>
      <c r="C141" s="26" t="s">
        <v>138</v>
      </c>
      <c r="D141" s="27" t="s">
        <v>275</v>
      </c>
      <c r="E141" s="27" t="s">
        <v>166</v>
      </c>
      <c r="F141" s="28">
        <v>50000</v>
      </c>
      <c r="G141" s="29" t="s">
        <v>262</v>
      </c>
      <c r="H141" s="29" t="s">
        <v>263</v>
      </c>
      <c r="I141" s="29" t="s">
        <v>262</v>
      </c>
      <c r="J141" s="30">
        <v>46102</v>
      </c>
      <c r="K141" s="28">
        <v>3.5</v>
      </c>
      <c r="L141" s="27">
        <f>J141-I141</f>
        <v>86</v>
      </c>
      <c r="M141" s="31">
        <v>418.06</v>
      </c>
      <c r="N141" s="31">
        <v>418.06</v>
      </c>
      <c r="O141" s="22">
        <v>1</v>
      </c>
    </row>
    <row r="142" s="4" customFormat="1" ht="20" customHeight="1" spans="1:15">
      <c r="A142" s="18">
        <v>140</v>
      </c>
      <c r="B142" s="26" t="s">
        <v>276</v>
      </c>
      <c r="C142" s="26" t="s">
        <v>138</v>
      </c>
      <c r="D142" s="27" t="s">
        <v>277</v>
      </c>
      <c r="E142" s="27" t="s">
        <v>166</v>
      </c>
      <c r="F142" s="28">
        <v>50000</v>
      </c>
      <c r="G142" s="29" t="s">
        <v>262</v>
      </c>
      <c r="H142" s="29" t="s">
        <v>263</v>
      </c>
      <c r="I142" s="29" t="s">
        <v>262</v>
      </c>
      <c r="J142" s="30">
        <v>46102</v>
      </c>
      <c r="K142" s="28">
        <v>3.5</v>
      </c>
      <c r="L142" s="27">
        <f>J142-I142</f>
        <v>86</v>
      </c>
      <c r="M142" s="31">
        <v>418.06</v>
      </c>
      <c r="N142" s="31">
        <v>418.06</v>
      </c>
      <c r="O142" s="22">
        <v>1</v>
      </c>
    </row>
    <row r="143" s="4" customFormat="1" ht="20" customHeight="1" spans="1:15">
      <c r="A143" s="18">
        <v>141</v>
      </c>
      <c r="B143" s="26" t="s">
        <v>278</v>
      </c>
      <c r="C143" s="26" t="s">
        <v>138</v>
      </c>
      <c r="D143" s="27" t="s">
        <v>251</v>
      </c>
      <c r="E143" s="27" t="s">
        <v>166</v>
      </c>
      <c r="F143" s="28">
        <v>50000</v>
      </c>
      <c r="G143" s="29" t="s">
        <v>262</v>
      </c>
      <c r="H143" s="29" t="s">
        <v>263</v>
      </c>
      <c r="I143" s="29" t="s">
        <v>262</v>
      </c>
      <c r="J143" s="30">
        <v>46102</v>
      </c>
      <c r="K143" s="28">
        <v>3.5</v>
      </c>
      <c r="L143" s="27">
        <f>J143-I143</f>
        <v>86</v>
      </c>
      <c r="M143" s="31">
        <v>418.06</v>
      </c>
      <c r="N143" s="31">
        <v>418.06</v>
      </c>
      <c r="O143" s="22">
        <v>1</v>
      </c>
    </row>
    <row r="144" s="4" customFormat="1" ht="20" customHeight="1" spans="1:15">
      <c r="A144" s="18">
        <v>142</v>
      </c>
      <c r="B144" s="26" t="s">
        <v>279</v>
      </c>
      <c r="C144" s="26" t="s">
        <v>138</v>
      </c>
      <c r="D144" s="27" t="s">
        <v>139</v>
      </c>
      <c r="E144" s="27" t="s">
        <v>166</v>
      </c>
      <c r="F144" s="28">
        <v>50000</v>
      </c>
      <c r="G144" s="29" t="s">
        <v>262</v>
      </c>
      <c r="H144" s="29" t="s">
        <v>263</v>
      </c>
      <c r="I144" s="29" t="s">
        <v>262</v>
      </c>
      <c r="J144" s="30">
        <v>46102</v>
      </c>
      <c r="K144" s="28">
        <v>3.5</v>
      </c>
      <c r="L144" s="27">
        <f>J144-I144</f>
        <v>86</v>
      </c>
      <c r="M144" s="31">
        <v>418.06</v>
      </c>
      <c r="N144" s="31">
        <v>418.06</v>
      </c>
      <c r="O144" s="22">
        <v>1</v>
      </c>
    </row>
    <row r="145" s="4" customFormat="1" ht="20" customHeight="1" spans="1:15">
      <c r="A145" s="18">
        <v>143</v>
      </c>
      <c r="B145" s="26" t="s">
        <v>280</v>
      </c>
      <c r="C145" s="12" t="s">
        <v>162</v>
      </c>
      <c r="D145" s="12" t="s">
        <v>223</v>
      </c>
      <c r="E145" s="27" t="s">
        <v>166</v>
      </c>
      <c r="F145" s="28">
        <v>50000</v>
      </c>
      <c r="G145" s="29" t="s">
        <v>262</v>
      </c>
      <c r="H145" s="29" t="s">
        <v>263</v>
      </c>
      <c r="I145" s="29" t="s">
        <v>262</v>
      </c>
      <c r="J145" s="30">
        <v>46102</v>
      </c>
      <c r="K145" s="28">
        <v>3.5</v>
      </c>
      <c r="L145" s="27">
        <f>J145-I145</f>
        <v>86</v>
      </c>
      <c r="M145" s="31">
        <v>418.06</v>
      </c>
      <c r="N145" s="31">
        <v>418.06</v>
      </c>
      <c r="O145" s="22">
        <v>1</v>
      </c>
    </row>
    <row r="146" s="4" customFormat="1" ht="20" customHeight="1" spans="1:15">
      <c r="A146" s="18">
        <v>144</v>
      </c>
      <c r="B146" s="26" t="s">
        <v>281</v>
      </c>
      <c r="C146" s="12" t="s">
        <v>192</v>
      </c>
      <c r="D146" s="12" t="s">
        <v>260</v>
      </c>
      <c r="E146" s="27" t="s">
        <v>166</v>
      </c>
      <c r="F146" s="28">
        <v>50000</v>
      </c>
      <c r="G146" s="29" t="s">
        <v>262</v>
      </c>
      <c r="H146" s="29" t="s">
        <v>263</v>
      </c>
      <c r="I146" s="29" t="s">
        <v>262</v>
      </c>
      <c r="J146" s="30">
        <v>46102</v>
      </c>
      <c r="K146" s="28">
        <v>3.5</v>
      </c>
      <c r="L146" s="27">
        <f>J146-I146</f>
        <v>86</v>
      </c>
      <c r="M146" s="31">
        <v>418.06</v>
      </c>
      <c r="N146" s="31">
        <v>418.06</v>
      </c>
      <c r="O146" s="22">
        <v>1</v>
      </c>
    </row>
    <row r="147" s="4" customFormat="1" ht="20" customHeight="1" spans="1:15">
      <c r="A147" s="18">
        <v>145</v>
      </c>
      <c r="B147" s="26" t="s">
        <v>282</v>
      </c>
      <c r="C147" s="26" t="s">
        <v>17</v>
      </c>
      <c r="D147" s="27" t="s">
        <v>36</v>
      </c>
      <c r="E147" s="27" t="s">
        <v>166</v>
      </c>
      <c r="F147" s="28">
        <v>50000</v>
      </c>
      <c r="G147" s="29" t="s">
        <v>283</v>
      </c>
      <c r="H147" s="29" t="s">
        <v>284</v>
      </c>
      <c r="I147" s="29" t="s">
        <v>283</v>
      </c>
      <c r="J147" s="30">
        <v>46102</v>
      </c>
      <c r="K147" s="28">
        <v>3.5</v>
      </c>
      <c r="L147" s="27">
        <f>J147-I147</f>
        <v>85</v>
      </c>
      <c r="M147" s="31">
        <v>413.19</v>
      </c>
      <c r="N147" s="31">
        <v>413.19</v>
      </c>
      <c r="O147" s="22">
        <v>1</v>
      </c>
    </row>
    <row r="148" s="4" customFormat="1" ht="20" customHeight="1" spans="1:15">
      <c r="A148" s="18">
        <v>146</v>
      </c>
      <c r="B148" s="26" t="s">
        <v>285</v>
      </c>
      <c r="C148" s="26" t="s">
        <v>17</v>
      </c>
      <c r="D148" s="27" t="s">
        <v>120</v>
      </c>
      <c r="E148" s="27" t="s">
        <v>166</v>
      </c>
      <c r="F148" s="28">
        <v>50000</v>
      </c>
      <c r="G148" s="29" t="s">
        <v>283</v>
      </c>
      <c r="H148" s="29" t="s">
        <v>286</v>
      </c>
      <c r="I148" s="29" t="s">
        <v>283</v>
      </c>
      <c r="J148" s="30">
        <v>46102</v>
      </c>
      <c r="K148" s="28">
        <v>3.5</v>
      </c>
      <c r="L148" s="27">
        <f>J148-I148</f>
        <v>85</v>
      </c>
      <c r="M148" s="31">
        <v>413.19</v>
      </c>
      <c r="N148" s="31">
        <v>413.19</v>
      </c>
      <c r="O148" s="22">
        <v>1</v>
      </c>
    </row>
    <row r="149" s="4" customFormat="1" ht="20" customHeight="1" spans="1:15">
      <c r="A149" s="18">
        <v>147</v>
      </c>
      <c r="B149" s="26" t="s">
        <v>287</v>
      </c>
      <c r="C149" s="26" t="s">
        <v>123</v>
      </c>
      <c r="D149" s="27" t="s">
        <v>181</v>
      </c>
      <c r="E149" s="27" t="s">
        <v>166</v>
      </c>
      <c r="F149" s="28">
        <v>50000</v>
      </c>
      <c r="G149" s="29" t="s">
        <v>283</v>
      </c>
      <c r="H149" s="29" t="s">
        <v>284</v>
      </c>
      <c r="I149" s="29" t="s">
        <v>283</v>
      </c>
      <c r="J149" s="30">
        <v>46102</v>
      </c>
      <c r="K149" s="28">
        <v>3.5</v>
      </c>
      <c r="L149" s="27">
        <f>J149-I149</f>
        <v>85</v>
      </c>
      <c r="M149" s="31">
        <v>413.19</v>
      </c>
      <c r="N149" s="31">
        <v>413.19</v>
      </c>
      <c r="O149" s="22">
        <v>1</v>
      </c>
    </row>
    <row r="150" s="4" customFormat="1" ht="20" customHeight="1" spans="1:15">
      <c r="A150" s="18">
        <v>148</v>
      </c>
      <c r="B150" s="26" t="s">
        <v>288</v>
      </c>
      <c r="C150" s="26" t="s">
        <v>123</v>
      </c>
      <c r="D150" s="27" t="s">
        <v>173</v>
      </c>
      <c r="E150" s="27" t="s">
        <v>166</v>
      </c>
      <c r="F150" s="28">
        <v>50000</v>
      </c>
      <c r="G150" s="29" t="s">
        <v>283</v>
      </c>
      <c r="H150" s="29" t="s">
        <v>284</v>
      </c>
      <c r="I150" s="29" t="s">
        <v>283</v>
      </c>
      <c r="J150" s="30">
        <v>46102</v>
      </c>
      <c r="K150" s="28">
        <v>3.5</v>
      </c>
      <c r="L150" s="27">
        <f>J150-I150</f>
        <v>85</v>
      </c>
      <c r="M150" s="31">
        <v>413.19</v>
      </c>
      <c r="N150" s="31">
        <v>413.19</v>
      </c>
      <c r="O150" s="22">
        <v>1</v>
      </c>
    </row>
    <row r="151" s="4" customFormat="1" ht="20" customHeight="1" spans="1:15">
      <c r="A151" s="18">
        <v>149</v>
      </c>
      <c r="B151" s="26" t="s">
        <v>289</v>
      </c>
      <c r="C151" s="26" t="s">
        <v>290</v>
      </c>
      <c r="D151" s="27" t="s">
        <v>291</v>
      </c>
      <c r="E151" s="27" t="s">
        <v>166</v>
      </c>
      <c r="F151" s="28">
        <v>40000</v>
      </c>
      <c r="G151" s="29" t="s">
        <v>283</v>
      </c>
      <c r="H151" s="29" t="s">
        <v>284</v>
      </c>
      <c r="I151" s="29" t="s">
        <v>283</v>
      </c>
      <c r="J151" s="30">
        <v>46102</v>
      </c>
      <c r="K151" s="28">
        <v>3.5</v>
      </c>
      <c r="L151" s="27">
        <f>J151-I151</f>
        <v>85</v>
      </c>
      <c r="M151" s="31">
        <v>330.56</v>
      </c>
      <c r="N151" s="31">
        <v>330.56</v>
      </c>
      <c r="O151" s="22">
        <v>1</v>
      </c>
    </row>
    <row r="152" s="4" customFormat="1" ht="20" customHeight="1" spans="1:15">
      <c r="A152" s="18">
        <v>150</v>
      </c>
      <c r="B152" s="26" t="s">
        <v>292</v>
      </c>
      <c r="C152" s="12" t="s">
        <v>162</v>
      </c>
      <c r="D152" s="12" t="s">
        <v>225</v>
      </c>
      <c r="E152" s="27" t="s">
        <v>166</v>
      </c>
      <c r="F152" s="28">
        <v>50000</v>
      </c>
      <c r="G152" s="29" t="s">
        <v>283</v>
      </c>
      <c r="H152" s="29" t="s">
        <v>284</v>
      </c>
      <c r="I152" s="29" t="s">
        <v>283</v>
      </c>
      <c r="J152" s="30">
        <v>46102</v>
      </c>
      <c r="K152" s="28">
        <v>3.5</v>
      </c>
      <c r="L152" s="27">
        <f>J152-I152</f>
        <v>85</v>
      </c>
      <c r="M152" s="31">
        <v>413.19</v>
      </c>
      <c r="N152" s="31">
        <v>413.19</v>
      </c>
      <c r="O152" s="22">
        <v>1</v>
      </c>
    </row>
    <row r="153" s="4" customFormat="1" ht="20" customHeight="1" spans="1:15">
      <c r="A153" s="18">
        <v>151</v>
      </c>
      <c r="B153" s="26" t="s">
        <v>293</v>
      </c>
      <c r="C153" s="12" t="s">
        <v>162</v>
      </c>
      <c r="D153" s="12" t="s">
        <v>230</v>
      </c>
      <c r="E153" s="27" t="s">
        <v>166</v>
      </c>
      <c r="F153" s="28">
        <v>50000</v>
      </c>
      <c r="G153" s="29" t="s">
        <v>283</v>
      </c>
      <c r="H153" s="29" t="s">
        <v>284</v>
      </c>
      <c r="I153" s="29" t="s">
        <v>283</v>
      </c>
      <c r="J153" s="30">
        <v>46102</v>
      </c>
      <c r="K153" s="28">
        <v>3.5</v>
      </c>
      <c r="L153" s="27">
        <f>J153-I153</f>
        <v>85</v>
      </c>
      <c r="M153" s="31">
        <v>413.19</v>
      </c>
      <c r="N153" s="31">
        <v>413.19</v>
      </c>
      <c r="O153" s="22">
        <v>1</v>
      </c>
    </row>
    <row r="154" s="4" customFormat="1" ht="20" customHeight="1" spans="1:15">
      <c r="A154" s="18">
        <v>152</v>
      </c>
      <c r="B154" s="26" t="s">
        <v>294</v>
      </c>
      <c r="C154" s="12" t="s">
        <v>192</v>
      </c>
      <c r="D154" s="12" t="s">
        <v>260</v>
      </c>
      <c r="E154" s="27" t="s">
        <v>166</v>
      </c>
      <c r="F154" s="28">
        <v>50000</v>
      </c>
      <c r="G154" s="29" t="s">
        <v>283</v>
      </c>
      <c r="H154" s="29" t="s">
        <v>284</v>
      </c>
      <c r="I154" s="29" t="s">
        <v>283</v>
      </c>
      <c r="J154" s="30">
        <v>46102</v>
      </c>
      <c r="K154" s="28">
        <v>3.5</v>
      </c>
      <c r="L154" s="27">
        <f>J154-I154</f>
        <v>85</v>
      </c>
      <c r="M154" s="31">
        <v>413.19</v>
      </c>
      <c r="N154" s="31">
        <v>413.19</v>
      </c>
      <c r="O154" s="22">
        <v>1</v>
      </c>
    </row>
    <row r="155" s="4" customFormat="1" ht="20" customHeight="1" spans="1:15">
      <c r="A155" s="18">
        <v>153</v>
      </c>
      <c r="B155" s="26" t="s">
        <v>295</v>
      </c>
      <c r="C155" s="12" t="s">
        <v>192</v>
      </c>
      <c r="D155" s="12" t="s">
        <v>260</v>
      </c>
      <c r="E155" s="27" t="s">
        <v>166</v>
      </c>
      <c r="F155" s="28">
        <v>50000</v>
      </c>
      <c r="G155" s="29" t="s">
        <v>283</v>
      </c>
      <c r="H155" s="29" t="s">
        <v>284</v>
      </c>
      <c r="I155" s="29" t="s">
        <v>283</v>
      </c>
      <c r="J155" s="30">
        <v>46102</v>
      </c>
      <c r="K155" s="28">
        <v>3.5</v>
      </c>
      <c r="L155" s="27">
        <f>J155-I155</f>
        <v>85</v>
      </c>
      <c r="M155" s="31">
        <v>413.19</v>
      </c>
      <c r="N155" s="31">
        <v>413.19</v>
      </c>
      <c r="O155" s="22">
        <v>1</v>
      </c>
    </row>
    <row r="156" s="4" customFormat="1" ht="20" customHeight="1" spans="1:15">
      <c r="A156" s="18">
        <v>154</v>
      </c>
      <c r="B156" s="26" t="s">
        <v>296</v>
      </c>
      <c r="C156" s="12" t="s">
        <v>192</v>
      </c>
      <c r="D156" s="12" t="s">
        <v>297</v>
      </c>
      <c r="E156" s="27" t="s">
        <v>166</v>
      </c>
      <c r="F156" s="28">
        <v>50000</v>
      </c>
      <c r="G156" s="29" t="s">
        <v>283</v>
      </c>
      <c r="H156" s="29" t="s">
        <v>284</v>
      </c>
      <c r="I156" s="29" t="s">
        <v>283</v>
      </c>
      <c r="J156" s="30">
        <v>46102</v>
      </c>
      <c r="K156" s="28">
        <v>3.5</v>
      </c>
      <c r="L156" s="27">
        <f>J156-I156</f>
        <v>85</v>
      </c>
      <c r="M156" s="31">
        <v>413.19</v>
      </c>
      <c r="N156" s="31">
        <v>413.19</v>
      </c>
      <c r="O156" s="22">
        <v>1</v>
      </c>
    </row>
    <row r="157" s="4" customFormat="1" ht="20" customHeight="1" spans="1:15">
      <c r="A157" s="18">
        <v>155</v>
      </c>
      <c r="B157" s="26" t="s">
        <v>298</v>
      </c>
      <c r="C157" s="26" t="s">
        <v>123</v>
      </c>
      <c r="D157" s="27" t="s">
        <v>181</v>
      </c>
      <c r="E157" s="27" t="s">
        <v>166</v>
      </c>
      <c r="F157" s="28">
        <v>50000</v>
      </c>
      <c r="G157" s="29" t="s">
        <v>299</v>
      </c>
      <c r="H157" s="29" t="s">
        <v>300</v>
      </c>
      <c r="I157" s="29" t="s">
        <v>299</v>
      </c>
      <c r="J157" s="30">
        <v>46102</v>
      </c>
      <c r="K157" s="28">
        <v>3.5</v>
      </c>
      <c r="L157" s="27">
        <f>J157-I157</f>
        <v>82</v>
      </c>
      <c r="M157" s="31">
        <v>398.61</v>
      </c>
      <c r="N157" s="31">
        <v>398.61</v>
      </c>
      <c r="O157" s="22">
        <v>1</v>
      </c>
    </row>
    <row r="158" s="4" customFormat="1" ht="20" customHeight="1" spans="1:15">
      <c r="A158" s="18">
        <v>156</v>
      </c>
      <c r="B158" s="26" t="s">
        <v>301</v>
      </c>
      <c r="C158" s="26" t="s">
        <v>123</v>
      </c>
      <c r="D158" s="27" t="s">
        <v>195</v>
      </c>
      <c r="E158" s="27" t="s">
        <v>166</v>
      </c>
      <c r="F158" s="28">
        <v>48000</v>
      </c>
      <c r="G158" s="29" t="s">
        <v>299</v>
      </c>
      <c r="H158" s="29" t="s">
        <v>300</v>
      </c>
      <c r="I158" s="29" t="s">
        <v>299</v>
      </c>
      <c r="J158" s="30">
        <v>46102</v>
      </c>
      <c r="K158" s="28">
        <v>3.5</v>
      </c>
      <c r="L158" s="27">
        <f>J158-I158</f>
        <v>82</v>
      </c>
      <c r="M158" s="31">
        <v>382.67</v>
      </c>
      <c r="N158" s="31">
        <v>382.67</v>
      </c>
      <c r="O158" s="22">
        <v>1</v>
      </c>
    </row>
    <row r="159" s="4" customFormat="1" ht="20" customHeight="1" spans="1:15">
      <c r="A159" s="18">
        <v>157</v>
      </c>
      <c r="B159" s="26" t="s">
        <v>302</v>
      </c>
      <c r="C159" s="26" t="s">
        <v>123</v>
      </c>
      <c r="D159" s="27" t="s">
        <v>165</v>
      </c>
      <c r="E159" s="27" t="s">
        <v>166</v>
      </c>
      <c r="F159" s="28">
        <v>50000</v>
      </c>
      <c r="G159" s="29" t="s">
        <v>299</v>
      </c>
      <c r="H159" s="29" t="s">
        <v>300</v>
      </c>
      <c r="I159" s="29" t="s">
        <v>299</v>
      </c>
      <c r="J159" s="30">
        <v>46102</v>
      </c>
      <c r="K159" s="28">
        <v>3.5</v>
      </c>
      <c r="L159" s="27">
        <f>J159-I159</f>
        <v>82</v>
      </c>
      <c r="M159" s="31">
        <v>398.61</v>
      </c>
      <c r="N159" s="31">
        <v>398.61</v>
      </c>
      <c r="O159" s="22">
        <v>1</v>
      </c>
    </row>
    <row r="160" s="4" customFormat="1" ht="20" customHeight="1" spans="1:15">
      <c r="A160" s="18">
        <v>158</v>
      </c>
      <c r="B160" s="26" t="s">
        <v>303</v>
      </c>
      <c r="C160" s="12" t="s">
        <v>192</v>
      </c>
      <c r="D160" s="12" t="s">
        <v>260</v>
      </c>
      <c r="E160" s="27" t="s">
        <v>166</v>
      </c>
      <c r="F160" s="28">
        <v>50000</v>
      </c>
      <c r="G160" s="29" t="s">
        <v>299</v>
      </c>
      <c r="H160" s="29" t="s">
        <v>300</v>
      </c>
      <c r="I160" s="29" t="s">
        <v>299</v>
      </c>
      <c r="J160" s="30">
        <v>46102</v>
      </c>
      <c r="K160" s="28">
        <v>3.5</v>
      </c>
      <c r="L160" s="27">
        <f>J160-I160</f>
        <v>82</v>
      </c>
      <c r="M160" s="31">
        <v>398.61</v>
      </c>
      <c r="N160" s="31">
        <v>398.61</v>
      </c>
      <c r="O160" s="22">
        <v>1</v>
      </c>
    </row>
    <row r="161" s="4" customFormat="1" ht="20" customHeight="1" spans="1:15">
      <c r="A161" s="18">
        <v>159</v>
      </c>
      <c r="B161" s="26" t="s">
        <v>304</v>
      </c>
      <c r="C161" s="26" t="s">
        <v>123</v>
      </c>
      <c r="D161" s="27" t="s">
        <v>173</v>
      </c>
      <c r="E161" s="27" t="s">
        <v>166</v>
      </c>
      <c r="F161" s="28">
        <v>50000</v>
      </c>
      <c r="G161" s="29" t="s">
        <v>305</v>
      </c>
      <c r="H161" s="29" t="s">
        <v>306</v>
      </c>
      <c r="I161" s="29" t="s">
        <v>305</v>
      </c>
      <c r="J161" s="30">
        <v>46102</v>
      </c>
      <c r="K161" s="28">
        <v>3.5</v>
      </c>
      <c r="L161" s="27">
        <f>J161-I161</f>
        <v>81</v>
      </c>
      <c r="M161" s="31">
        <v>393.75</v>
      </c>
      <c r="N161" s="31">
        <v>393.75</v>
      </c>
      <c r="O161" s="22">
        <v>1</v>
      </c>
    </row>
    <row r="162" s="4" customFormat="1" ht="20" customHeight="1" spans="1:15">
      <c r="A162" s="18">
        <v>160</v>
      </c>
      <c r="B162" s="26" t="s">
        <v>307</v>
      </c>
      <c r="C162" s="26" t="s">
        <v>290</v>
      </c>
      <c r="D162" s="27" t="s">
        <v>308</v>
      </c>
      <c r="E162" s="27" t="s">
        <v>166</v>
      </c>
      <c r="F162" s="28">
        <v>20000</v>
      </c>
      <c r="G162" s="29" t="s">
        <v>305</v>
      </c>
      <c r="H162" s="29" t="s">
        <v>306</v>
      </c>
      <c r="I162" s="29" t="s">
        <v>305</v>
      </c>
      <c r="J162" s="30">
        <v>46102</v>
      </c>
      <c r="K162" s="28">
        <v>3.5</v>
      </c>
      <c r="L162" s="27">
        <f>J162-I162</f>
        <v>81</v>
      </c>
      <c r="M162" s="31">
        <v>157.5</v>
      </c>
      <c r="N162" s="31">
        <v>157.5</v>
      </c>
      <c r="O162" s="22">
        <v>1</v>
      </c>
    </row>
    <row r="163" s="4" customFormat="1" ht="20" customHeight="1" spans="1:15">
      <c r="A163" s="18">
        <v>161</v>
      </c>
      <c r="B163" s="26" t="s">
        <v>309</v>
      </c>
      <c r="C163" s="12" t="s">
        <v>192</v>
      </c>
      <c r="D163" s="12" t="s">
        <v>260</v>
      </c>
      <c r="E163" s="27" t="s">
        <v>166</v>
      </c>
      <c r="F163" s="28">
        <v>50000</v>
      </c>
      <c r="G163" s="29" t="s">
        <v>305</v>
      </c>
      <c r="H163" s="29" t="s">
        <v>306</v>
      </c>
      <c r="I163" s="29" t="s">
        <v>305</v>
      </c>
      <c r="J163" s="30">
        <v>46102</v>
      </c>
      <c r="K163" s="28">
        <v>3.5</v>
      </c>
      <c r="L163" s="27">
        <f>J163-I163</f>
        <v>81</v>
      </c>
      <c r="M163" s="31">
        <v>393.75</v>
      </c>
      <c r="N163" s="31">
        <v>393.75</v>
      </c>
      <c r="O163" s="22">
        <v>1</v>
      </c>
    </row>
    <row r="164" s="4" customFormat="1" ht="20" customHeight="1" spans="1:15">
      <c r="A164" s="18">
        <v>162</v>
      </c>
      <c r="B164" s="26" t="s">
        <v>310</v>
      </c>
      <c r="C164" s="12" t="s">
        <v>162</v>
      </c>
      <c r="D164" s="12" t="s">
        <v>230</v>
      </c>
      <c r="E164" s="27" t="s">
        <v>166</v>
      </c>
      <c r="F164" s="28">
        <v>50000</v>
      </c>
      <c r="G164" s="29" t="s">
        <v>311</v>
      </c>
      <c r="H164" s="29" t="s">
        <v>312</v>
      </c>
      <c r="I164" s="29" t="s">
        <v>311</v>
      </c>
      <c r="J164" s="30">
        <v>46102</v>
      </c>
      <c r="K164" s="28">
        <v>3.5</v>
      </c>
      <c r="L164" s="27">
        <f>J164-I164</f>
        <v>76</v>
      </c>
      <c r="M164" s="31">
        <v>369.44</v>
      </c>
      <c r="N164" s="31">
        <v>369.44</v>
      </c>
      <c r="O164" s="22">
        <v>1</v>
      </c>
    </row>
    <row r="165" s="4" customFormat="1" ht="20" customHeight="1" spans="1:15">
      <c r="A165" s="18">
        <v>163</v>
      </c>
      <c r="B165" s="26" t="s">
        <v>313</v>
      </c>
      <c r="C165" s="26" t="s">
        <v>17</v>
      </c>
      <c r="D165" s="27" t="s">
        <v>314</v>
      </c>
      <c r="E165" s="27" t="s">
        <v>166</v>
      </c>
      <c r="F165" s="28">
        <v>50000</v>
      </c>
      <c r="G165" s="29" t="s">
        <v>315</v>
      </c>
      <c r="H165" s="29" t="s">
        <v>316</v>
      </c>
      <c r="I165" s="29" t="s">
        <v>315</v>
      </c>
      <c r="J165" s="30">
        <v>46102</v>
      </c>
      <c r="K165" s="28">
        <v>3.5</v>
      </c>
      <c r="L165" s="27">
        <f>J165-I165</f>
        <v>9</v>
      </c>
      <c r="M165" s="27">
        <v>43.75</v>
      </c>
      <c r="N165" s="27">
        <v>30.63</v>
      </c>
      <c r="O165" s="22">
        <v>0.7</v>
      </c>
    </row>
    <row r="166" s="4" customFormat="1" ht="20" customHeight="1" spans="1:15">
      <c r="A166" s="18">
        <v>164</v>
      </c>
      <c r="B166" s="26" t="s">
        <v>317</v>
      </c>
      <c r="C166" s="26" t="s">
        <v>138</v>
      </c>
      <c r="D166" s="27" t="s">
        <v>143</v>
      </c>
      <c r="E166" s="27" t="s">
        <v>166</v>
      </c>
      <c r="F166" s="28">
        <v>50000</v>
      </c>
      <c r="G166" s="29" t="s">
        <v>315</v>
      </c>
      <c r="H166" s="29" t="s">
        <v>316</v>
      </c>
      <c r="I166" s="29" t="s">
        <v>315</v>
      </c>
      <c r="J166" s="30">
        <v>46102</v>
      </c>
      <c r="K166" s="28">
        <v>3.5</v>
      </c>
      <c r="L166" s="27">
        <f>J166-I166</f>
        <v>9</v>
      </c>
      <c r="M166" s="27">
        <v>43.75</v>
      </c>
      <c r="N166" s="27">
        <v>30.63</v>
      </c>
      <c r="O166" s="22">
        <v>0.7</v>
      </c>
    </row>
    <row r="167" s="4" customFormat="1" ht="20" customHeight="1" spans="1:15">
      <c r="A167" s="18">
        <v>165</v>
      </c>
      <c r="B167" s="26" t="s">
        <v>318</v>
      </c>
      <c r="C167" s="26" t="s">
        <v>290</v>
      </c>
      <c r="D167" s="27" t="s">
        <v>319</v>
      </c>
      <c r="E167" s="27" t="s">
        <v>166</v>
      </c>
      <c r="F167" s="28">
        <v>50000</v>
      </c>
      <c r="G167" s="29" t="s">
        <v>320</v>
      </c>
      <c r="H167" s="29" t="s">
        <v>321</v>
      </c>
      <c r="I167" s="29" t="s">
        <v>320</v>
      </c>
      <c r="J167" s="30">
        <v>46102</v>
      </c>
      <c r="K167" s="28">
        <v>3.5</v>
      </c>
      <c r="L167" s="27">
        <f>J167-I167</f>
        <v>8</v>
      </c>
      <c r="M167" s="33">
        <v>38.89</v>
      </c>
      <c r="N167" s="33">
        <v>27.22</v>
      </c>
      <c r="O167" s="22">
        <v>0.7</v>
      </c>
    </row>
    <row r="168" s="4" customFormat="1" ht="20" customHeight="1" spans="1:15">
      <c r="A168" s="18">
        <v>166</v>
      </c>
      <c r="B168" s="26" t="s">
        <v>322</v>
      </c>
      <c r="C168" s="26" t="s">
        <v>138</v>
      </c>
      <c r="D168" s="27" t="s">
        <v>253</v>
      </c>
      <c r="E168" s="27" t="s">
        <v>166</v>
      </c>
      <c r="F168" s="28">
        <v>50000</v>
      </c>
      <c r="G168" s="29" t="s">
        <v>320</v>
      </c>
      <c r="H168" s="29" t="s">
        <v>321</v>
      </c>
      <c r="I168" s="29" t="s">
        <v>320</v>
      </c>
      <c r="J168" s="30">
        <v>46102</v>
      </c>
      <c r="K168" s="28">
        <v>3.5</v>
      </c>
      <c r="L168" s="27">
        <f>J168-I168</f>
        <v>8</v>
      </c>
      <c r="M168" s="27">
        <v>38.89</v>
      </c>
      <c r="N168" s="27">
        <v>27.22</v>
      </c>
      <c r="O168" s="22">
        <v>0.7</v>
      </c>
    </row>
    <row r="169" s="4" customFormat="1" ht="20" customHeight="1" spans="1:15">
      <c r="A169" s="18">
        <v>167</v>
      </c>
      <c r="B169" s="26" t="s">
        <v>323</v>
      </c>
      <c r="C169" s="26" t="s">
        <v>138</v>
      </c>
      <c r="D169" s="27" t="s">
        <v>143</v>
      </c>
      <c r="E169" s="27" t="s">
        <v>166</v>
      </c>
      <c r="F169" s="28">
        <v>50000</v>
      </c>
      <c r="G169" s="29" t="s">
        <v>320</v>
      </c>
      <c r="H169" s="29" t="s">
        <v>321</v>
      </c>
      <c r="I169" s="29" t="s">
        <v>320</v>
      </c>
      <c r="J169" s="30">
        <v>46102</v>
      </c>
      <c r="K169" s="28">
        <v>3.5</v>
      </c>
      <c r="L169" s="27">
        <f>J169-I169</f>
        <v>8</v>
      </c>
      <c r="M169" s="27">
        <v>38.89</v>
      </c>
      <c r="N169" s="27">
        <v>27.22</v>
      </c>
      <c r="O169" s="22">
        <v>0.7</v>
      </c>
    </row>
    <row r="170" s="4" customFormat="1" ht="20" customHeight="1" spans="1:15">
      <c r="A170" s="18">
        <v>168</v>
      </c>
      <c r="B170" s="26" t="s">
        <v>324</v>
      </c>
      <c r="C170" s="12" t="s">
        <v>192</v>
      </c>
      <c r="D170" s="12" t="s">
        <v>232</v>
      </c>
      <c r="E170" s="27" t="s">
        <v>166</v>
      </c>
      <c r="F170" s="28">
        <v>50000</v>
      </c>
      <c r="G170" s="29" t="s">
        <v>320</v>
      </c>
      <c r="H170" s="29" t="s">
        <v>321</v>
      </c>
      <c r="I170" s="29" t="s">
        <v>320</v>
      </c>
      <c r="J170" s="30">
        <v>46102</v>
      </c>
      <c r="K170" s="28">
        <v>3.5</v>
      </c>
      <c r="L170" s="27">
        <f>J170-I170</f>
        <v>8</v>
      </c>
      <c r="M170" s="27">
        <v>38.89</v>
      </c>
      <c r="N170" s="27">
        <v>27.22</v>
      </c>
      <c r="O170" s="22">
        <v>0.7</v>
      </c>
    </row>
    <row r="171" s="4" customFormat="1" ht="20" customHeight="1" spans="1:15">
      <c r="A171" s="18">
        <v>169</v>
      </c>
      <c r="B171" s="26" t="s">
        <v>325</v>
      </c>
      <c r="C171" s="26" t="s">
        <v>17</v>
      </c>
      <c r="D171" s="27" t="s">
        <v>326</v>
      </c>
      <c r="E171" s="27" t="s">
        <v>166</v>
      </c>
      <c r="F171" s="28">
        <v>50000</v>
      </c>
      <c r="G171" s="29" t="s">
        <v>327</v>
      </c>
      <c r="H171" s="29" t="s">
        <v>328</v>
      </c>
      <c r="I171" s="29" t="s">
        <v>327</v>
      </c>
      <c r="J171" s="30">
        <v>46102</v>
      </c>
      <c r="K171" s="28">
        <v>3.5</v>
      </c>
      <c r="L171" s="27">
        <f>J171-I171</f>
        <v>7</v>
      </c>
      <c r="M171" s="27">
        <v>34.03</v>
      </c>
      <c r="N171" s="27">
        <v>23.82</v>
      </c>
      <c r="O171" s="22">
        <v>0.7</v>
      </c>
    </row>
    <row r="172" s="4" customFormat="1" ht="20" customHeight="1" spans="1:15">
      <c r="A172" s="18">
        <v>170</v>
      </c>
      <c r="B172" s="26" t="s">
        <v>329</v>
      </c>
      <c r="C172" s="26" t="s">
        <v>17</v>
      </c>
      <c r="D172" s="27" t="s">
        <v>53</v>
      </c>
      <c r="E172" s="27" t="s">
        <v>166</v>
      </c>
      <c r="F172" s="28">
        <v>50000</v>
      </c>
      <c r="G172" s="29" t="s">
        <v>330</v>
      </c>
      <c r="H172" s="29" t="s">
        <v>331</v>
      </c>
      <c r="I172" s="29" t="s">
        <v>330</v>
      </c>
      <c r="J172" s="30">
        <v>46102</v>
      </c>
      <c r="K172" s="28">
        <v>3.5</v>
      </c>
      <c r="L172" s="27">
        <f>J172-I172</f>
        <v>5</v>
      </c>
      <c r="M172" s="27">
        <v>24.31</v>
      </c>
      <c r="N172" s="27">
        <v>17.02</v>
      </c>
      <c r="O172" s="22">
        <v>0.7</v>
      </c>
    </row>
    <row r="173" s="4" customFormat="1" ht="20" customHeight="1" spans="1:15">
      <c r="A173" s="18">
        <v>171</v>
      </c>
      <c r="B173" s="26" t="s">
        <v>332</v>
      </c>
      <c r="C173" s="26" t="s">
        <v>290</v>
      </c>
      <c r="D173" s="27" t="s">
        <v>333</v>
      </c>
      <c r="E173" s="27" t="s">
        <v>166</v>
      </c>
      <c r="F173" s="28">
        <v>50000</v>
      </c>
      <c r="G173" s="29" t="s">
        <v>330</v>
      </c>
      <c r="H173" s="29" t="s">
        <v>331</v>
      </c>
      <c r="I173" s="29" t="s">
        <v>330</v>
      </c>
      <c r="J173" s="30">
        <v>46102</v>
      </c>
      <c r="K173" s="28">
        <v>3.5</v>
      </c>
      <c r="L173" s="27">
        <f>J173-I173</f>
        <v>5</v>
      </c>
      <c r="M173" s="27">
        <v>24.31</v>
      </c>
      <c r="N173" s="27">
        <v>17.02</v>
      </c>
      <c r="O173" s="22">
        <v>0.7</v>
      </c>
    </row>
    <row r="174" s="4" customFormat="1" ht="20" customHeight="1" spans="1:15">
      <c r="A174" s="18">
        <v>172</v>
      </c>
      <c r="B174" s="26" t="s">
        <v>334</v>
      </c>
      <c r="C174" s="26" t="s">
        <v>290</v>
      </c>
      <c r="D174" s="27" t="s">
        <v>333</v>
      </c>
      <c r="E174" s="27" t="s">
        <v>166</v>
      </c>
      <c r="F174" s="28">
        <v>50000</v>
      </c>
      <c r="G174" s="29" t="s">
        <v>330</v>
      </c>
      <c r="H174" s="29" t="s">
        <v>331</v>
      </c>
      <c r="I174" s="29" t="s">
        <v>330</v>
      </c>
      <c r="J174" s="30">
        <v>46102</v>
      </c>
      <c r="K174" s="28">
        <v>3.5</v>
      </c>
      <c r="L174" s="27">
        <f>J174-I174</f>
        <v>5</v>
      </c>
      <c r="M174" s="27">
        <v>24.31</v>
      </c>
      <c r="N174" s="27">
        <v>17.02</v>
      </c>
      <c r="O174" s="22">
        <v>0.7</v>
      </c>
    </row>
    <row r="175" s="4" customFormat="1" ht="20" customHeight="1" spans="1:15">
      <c r="A175" s="18">
        <v>173</v>
      </c>
      <c r="B175" s="26" t="s">
        <v>335</v>
      </c>
      <c r="C175" s="26" t="s">
        <v>290</v>
      </c>
      <c r="D175" s="27" t="s">
        <v>336</v>
      </c>
      <c r="E175" s="27" t="s">
        <v>166</v>
      </c>
      <c r="F175" s="28">
        <v>50000</v>
      </c>
      <c r="G175" s="29" t="s">
        <v>330</v>
      </c>
      <c r="H175" s="29" t="s">
        <v>331</v>
      </c>
      <c r="I175" s="29" t="s">
        <v>330</v>
      </c>
      <c r="J175" s="30">
        <v>46102</v>
      </c>
      <c r="K175" s="28">
        <v>3.5</v>
      </c>
      <c r="L175" s="27">
        <f>J175-I175</f>
        <v>5</v>
      </c>
      <c r="M175" s="27">
        <v>24.31</v>
      </c>
      <c r="N175" s="27">
        <v>17.02</v>
      </c>
      <c r="O175" s="22">
        <v>0.7</v>
      </c>
    </row>
    <row r="176" s="4" customFormat="1" ht="20" customHeight="1" spans="1:15">
      <c r="A176" s="18">
        <v>174</v>
      </c>
      <c r="B176" s="26" t="s">
        <v>337</v>
      </c>
      <c r="C176" s="12" t="s">
        <v>192</v>
      </c>
      <c r="D176" s="12" t="s">
        <v>297</v>
      </c>
      <c r="E176" s="27" t="s">
        <v>166</v>
      </c>
      <c r="F176" s="28">
        <v>50000</v>
      </c>
      <c r="G176" s="29" t="s">
        <v>330</v>
      </c>
      <c r="H176" s="29" t="s">
        <v>331</v>
      </c>
      <c r="I176" s="29" t="s">
        <v>330</v>
      </c>
      <c r="J176" s="30">
        <v>46102</v>
      </c>
      <c r="K176" s="28">
        <v>3.5</v>
      </c>
      <c r="L176" s="27">
        <f>J176-I176</f>
        <v>5</v>
      </c>
      <c r="M176" s="27">
        <v>24.31</v>
      </c>
      <c r="N176" s="27">
        <v>17.02</v>
      </c>
      <c r="O176" s="22">
        <v>0.7</v>
      </c>
    </row>
    <row r="177" s="4" customFormat="1" ht="20" customHeight="1" spans="1:15">
      <c r="A177" s="18">
        <v>175</v>
      </c>
      <c r="B177" s="26" t="s">
        <v>338</v>
      </c>
      <c r="C177" s="26" t="s">
        <v>290</v>
      </c>
      <c r="D177" s="27" t="s">
        <v>319</v>
      </c>
      <c r="E177" s="27" t="s">
        <v>166</v>
      </c>
      <c r="F177" s="28">
        <v>50000</v>
      </c>
      <c r="G177" s="29" t="s">
        <v>339</v>
      </c>
      <c r="H177" s="29" t="s">
        <v>340</v>
      </c>
      <c r="I177" s="29" t="s">
        <v>339</v>
      </c>
      <c r="J177" s="30">
        <v>46102</v>
      </c>
      <c r="K177" s="28">
        <v>3.5</v>
      </c>
      <c r="L177" s="27">
        <f>J177-I177</f>
        <v>4</v>
      </c>
      <c r="M177" s="27">
        <v>19.44</v>
      </c>
      <c r="N177" s="27">
        <v>13.61</v>
      </c>
      <c r="O177" s="22">
        <v>0.7</v>
      </c>
    </row>
    <row r="178" s="4" customFormat="1" ht="20" customHeight="1" spans="1:15">
      <c r="A178" s="18">
        <v>176</v>
      </c>
      <c r="B178" s="26" t="s">
        <v>341</v>
      </c>
      <c r="C178" s="26" t="s">
        <v>138</v>
      </c>
      <c r="D178" s="27" t="s">
        <v>275</v>
      </c>
      <c r="E178" s="27" t="s">
        <v>166</v>
      </c>
      <c r="F178" s="28">
        <v>50000</v>
      </c>
      <c r="G178" s="29" t="s">
        <v>339</v>
      </c>
      <c r="H178" s="29" t="s">
        <v>340</v>
      </c>
      <c r="I178" s="29" t="s">
        <v>339</v>
      </c>
      <c r="J178" s="30">
        <v>46102</v>
      </c>
      <c r="K178" s="28">
        <v>3.5</v>
      </c>
      <c r="L178" s="27">
        <f>J178-I178</f>
        <v>4</v>
      </c>
      <c r="M178" s="27">
        <v>19.44</v>
      </c>
      <c r="N178" s="27">
        <v>13.61</v>
      </c>
      <c r="O178" s="22">
        <v>0.7</v>
      </c>
    </row>
    <row r="179" s="4" customFormat="1" ht="20" customHeight="1" spans="1:15">
      <c r="A179" s="18">
        <v>177</v>
      </c>
      <c r="B179" s="26" t="s">
        <v>342</v>
      </c>
      <c r="C179" s="26" t="s">
        <v>138</v>
      </c>
      <c r="D179" s="27" t="s">
        <v>343</v>
      </c>
      <c r="E179" s="27" t="s">
        <v>166</v>
      </c>
      <c r="F179" s="28">
        <v>50000</v>
      </c>
      <c r="G179" s="29" t="s">
        <v>339</v>
      </c>
      <c r="H179" s="29" t="s">
        <v>340</v>
      </c>
      <c r="I179" s="29" t="s">
        <v>339</v>
      </c>
      <c r="J179" s="30">
        <v>46102</v>
      </c>
      <c r="K179" s="28">
        <v>3.5</v>
      </c>
      <c r="L179" s="27">
        <f>J179-I179</f>
        <v>4</v>
      </c>
      <c r="M179" s="27">
        <v>19.44</v>
      </c>
      <c r="N179" s="27">
        <v>13.61</v>
      </c>
      <c r="O179" s="22">
        <v>0.7</v>
      </c>
    </row>
    <row r="180" s="4" customFormat="1" ht="20" customHeight="1" spans="1:15">
      <c r="A180" s="18">
        <v>178</v>
      </c>
      <c r="B180" s="26" t="s">
        <v>344</v>
      </c>
      <c r="C180" s="26" t="s">
        <v>138</v>
      </c>
      <c r="D180" s="27" t="s">
        <v>216</v>
      </c>
      <c r="E180" s="27" t="s">
        <v>166</v>
      </c>
      <c r="F180" s="28">
        <v>50000</v>
      </c>
      <c r="G180" s="29" t="s">
        <v>339</v>
      </c>
      <c r="H180" s="29" t="s">
        <v>340</v>
      </c>
      <c r="I180" s="29" t="s">
        <v>339</v>
      </c>
      <c r="J180" s="30">
        <v>46102</v>
      </c>
      <c r="K180" s="28">
        <v>3.5</v>
      </c>
      <c r="L180" s="27">
        <f>J180-I180</f>
        <v>4</v>
      </c>
      <c r="M180" s="27">
        <v>19.44</v>
      </c>
      <c r="N180" s="27">
        <v>13.61</v>
      </c>
      <c r="O180" s="22">
        <v>0.7</v>
      </c>
    </row>
    <row r="181" s="4" customFormat="1" ht="20" customHeight="1" spans="1:15">
      <c r="A181" s="18">
        <v>179</v>
      </c>
      <c r="B181" s="26" t="s">
        <v>345</v>
      </c>
      <c r="C181" s="26" t="s">
        <v>138</v>
      </c>
      <c r="D181" s="27" t="s">
        <v>251</v>
      </c>
      <c r="E181" s="27" t="s">
        <v>166</v>
      </c>
      <c r="F181" s="28">
        <v>50000</v>
      </c>
      <c r="G181" s="29" t="s">
        <v>339</v>
      </c>
      <c r="H181" s="29" t="s">
        <v>340</v>
      </c>
      <c r="I181" s="29" t="s">
        <v>339</v>
      </c>
      <c r="J181" s="30">
        <v>46102</v>
      </c>
      <c r="K181" s="28">
        <v>3.5</v>
      </c>
      <c r="L181" s="27">
        <f>J181-I181</f>
        <v>4</v>
      </c>
      <c r="M181" s="27">
        <v>19.44</v>
      </c>
      <c r="N181" s="27">
        <v>13.61</v>
      </c>
      <c r="O181" s="22">
        <v>0.7</v>
      </c>
    </row>
    <row r="182" s="4" customFormat="1" ht="20" customHeight="1" spans="1:15">
      <c r="A182" s="18">
        <v>180</v>
      </c>
      <c r="B182" s="26" t="s">
        <v>346</v>
      </c>
      <c r="C182" s="26" t="s">
        <v>138</v>
      </c>
      <c r="D182" s="27" t="s">
        <v>251</v>
      </c>
      <c r="E182" s="27" t="s">
        <v>166</v>
      </c>
      <c r="F182" s="28">
        <v>50000</v>
      </c>
      <c r="G182" s="29" t="s">
        <v>339</v>
      </c>
      <c r="H182" s="29" t="s">
        <v>340</v>
      </c>
      <c r="I182" s="29" t="s">
        <v>339</v>
      </c>
      <c r="J182" s="30">
        <v>46102</v>
      </c>
      <c r="K182" s="28">
        <v>3.5</v>
      </c>
      <c r="L182" s="27">
        <f>J182-I182</f>
        <v>4</v>
      </c>
      <c r="M182" s="27">
        <v>19.44</v>
      </c>
      <c r="N182" s="27">
        <v>13.61</v>
      </c>
      <c r="O182" s="22">
        <v>0.7</v>
      </c>
    </row>
    <row r="183" s="4" customFormat="1" ht="20" customHeight="1" spans="1:15">
      <c r="A183" s="18">
        <v>181</v>
      </c>
      <c r="B183" s="26" t="s">
        <v>347</v>
      </c>
      <c r="C183" s="26" t="s">
        <v>138</v>
      </c>
      <c r="D183" s="27" t="s">
        <v>251</v>
      </c>
      <c r="E183" s="27" t="s">
        <v>166</v>
      </c>
      <c r="F183" s="28">
        <v>50000</v>
      </c>
      <c r="G183" s="29" t="s">
        <v>339</v>
      </c>
      <c r="H183" s="29" t="s">
        <v>340</v>
      </c>
      <c r="I183" s="29" t="s">
        <v>339</v>
      </c>
      <c r="J183" s="30">
        <v>46102</v>
      </c>
      <c r="K183" s="28">
        <v>3.5</v>
      </c>
      <c r="L183" s="27">
        <f>J183-I183</f>
        <v>4</v>
      </c>
      <c r="M183" s="27">
        <v>19.44</v>
      </c>
      <c r="N183" s="27">
        <v>13.61</v>
      </c>
      <c r="O183" s="22">
        <v>0.7</v>
      </c>
    </row>
    <row r="184" s="4" customFormat="1" ht="20" customHeight="1" spans="1:15">
      <c r="A184" s="18">
        <v>182</v>
      </c>
      <c r="B184" s="26" t="s">
        <v>348</v>
      </c>
      <c r="C184" s="12" t="s">
        <v>185</v>
      </c>
      <c r="D184" s="12" t="s">
        <v>349</v>
      </c>
      <c r="E184" s="27" t="s">
        <v>166</v>
      </c>
      <c r="F184" s="28">
        <v>50000</v>
      </c>
      <c r="G184" s="29" t="s">
        <v>339</v>
      </c>
      <c r="H184" s="29" t="s">
        <v>340</v>
      </c>
      <c r="I184" s="29" t="s">
        <v>339</v>
      </c>
      <c r="J184" s="30">
        <v>46102</v>
      </c>
      <c r="K184" s="28">
        <v>3.5</v>
      </c>
      <c r="L184" s="27">
        <f>J184-I184</f>
        <v>4</v>
      </c>
      <c r="M184" s="27">
        <v>19.44</v>
      </c>
      <c r="N184" s="27">
        <v>13.61</v>
      </c>
      <c r="O184" s="22">
        <v>0.7</v>
      </c>
    </row>
    <row r="185" s="4" customFormat="1" ht="20" customHeight="1" spans="1:15">
      <c r="A185" s="18">
        <v>183</v>
      </c>
      <c r="B185" s="26" t="s">
        <v>350</v>
      </c>
      <c r="C185" s="26" t="s">
        <v>290</v>
      </c>
      <c r="D185" s="27" t="s">
        <v>333</v>
      </c>
      <c r="E185" s="27" t="s">
        <v>166</v>
      </c>
      <c r="F185" s="28">
        <v>50000</v>
      </c>
      <c r="G185" s="29" t="s">
        <v>351</v>
      </c>
      <c r="H185" s="29" t="s">
        <v>352</v>
      </c>
      <c r="I185" s="29" t="s">
        <v>351</v>
      </c>
      <c r="J185" s="30">
        <v>46102</v>
      </c>
      <c r="K185" s="28">
        <v>3.5</v>
      </c>
      <c r="L185" s="27">
        <f>J185-I185</f>
        <v>3</v>
      </c>
      <c r="M185" s="27">
        <v>14.58</v>
      </c>
      <c r="N185" s="27">
        <v>10.21</v>
      </c>
      <c r="O185" s="22">
        <v>0.7</v>
      </c>
    </row>
    <row r="186" s="4" customFormat="1" ht="20" customHeight="1" spans="1:15">
      <c r="A186" s="18">
        <v>184</v>
      </c>
      <c r="B186" s="26" t="s">
        <v>353</v>
      </c>
      <c r="C186" s="26" t="s">
        <v>290</v>
      </c>
      <c r="D186" s="27" t="s">
        <v>354</v>
      </c>
      <c r="E186" s="27" t="s">
        <v>166</v>
      </c>
      <c r="F186" s="28">
        <v>10000</v>
      </c>
      <c r="G186" s="29" t="s">
        <v>351</v>
      </c>
      <c r="H186" s="29" t="s">
        <v>355</v>
      </c>
      <c r="I186" s="29" t="s">
        <v>351</v>
      </c>
      <c r="J186" s="30">
        <v>46102</v>
      </c>
      <c r="K186" s="28">
        <v>3.5</v>
      </c>
      <c r="L186" s="27">
        <f>J186-I186</f>
        <v>3</v>
      </c>
      <c r="M186" s="27">
        <v>2.92</v>
      </c>
      <c r="N186" s="27">
        <v>2.04</v>
      </c>
      <c r="O186" s="22">
        <v>0.7</v>
      </c>
    </row>
    <row r="187" s="4" customFormat="1" ht="20" customHeight="1" spans="1:15">
      <c r="A187" s="18">
        <v>185</v>
      </c>
      <c r="B187" s="26" t="s">
        <v>356</v>
      </c>
      <c r="C187" s="26" t="s">
        <v>290</v>
      </c>
      <c r="D187" s="27" t="s">
        <v>357</v>
      </c>
      <c r="E187" s="27" t="s">
        <v>166</v>
      </c>
      <c r="F187" s="28">
        <v>50000</v>
      </c>
      <c r="G187" s="29" t="s">
        <v>351</v>
      </c>
      <c r="H187" s="29" t="s">
        <v>352</v>
      </c>
      <c r="I187" s="29" t="s">
        <v>351</v>
      </c>
      <c r="J187" s="30">
        <v>46102</v>
      </c>
      <c r="K187" s="28">
        <v>3.5</v>
      </c>
      <c r="L187" s="27">
        <f>J187-I187</f>
        <v>3</v>
      </c>
      <c r="M187" s="27">
        <v>14.58</v>
      </c>
      <c r="N187" s="27">
        <v>10.21</v>
      </c>
      <c r="O187" s="22">
        <v>0.7</v>
      </c>
    </row>
    <row r="188" s="4" customFormat="1" ht="20" customHeight="1" spans="1:15">
      <c r="A188" s="18">
        <v>186</v>
      </c>
      <c r="B188" s="26" t="s">
        <v>358</v>
      </c>
      <c r="C188" s="12" t="s">
        <v>162</v>
      </c>
      <c r="D188" s="12" t="s">
        <v>163</v>
      </c>
      <c r="E188" s="27" t="s">
        <v>166</v>
      </c>
      <c r="F188" s="28">
        <v>50000</v>
      </c>
      <c r="G188" s="29" t="s">
        <v>351</v>
      </c>
      <c r="H188" s="29" t="s">
        <v>352</v>
      </c>
      <c r="I188" s="29" t="s">
        <v>351</v>
      </c>
      <c r="J188" s="30">
        <v>46102</v>
      </c>
      <c r="K188" s="28">
        <v>3.5</v>
      </c>
      <c r="L188" s="27">
        <f>J188-I188</f>
        <v>3</v>
      </c>
      <c r="M188" s="27">
        <v>14.58</v>
      </c>
      <c r="N188" s="27">
        <v>10.21</v>
      </c>
      <c r="O188" s="22">
        <v>0.7</v>
      </c>
    </row>
    <row r="189" s="4" customFormat="1" ht="20" customHeight="1" spans="1:15">
      <c r="A189" s="18">
        <v>187</v>
      </c>
      <c r="B189" s="26" t="s">
        <v>359</v>
      </c>
      <c r="C189" s="12" t="s">
        <v>162</v>
      </c>
      <c r="D189" s="12" t="s">
        <v>188</v>
      </c>
      <c r="E189" s="27" t="s">
        <v>166</v>
      </c>
      <c r="F189" s="28">
        <v>50000</v>
      </c>
      <c r="G189" s="29" t="s">
        <v>351</v>
      </c>
      <c r="H189" s="29" t="s">
        <v>352</v>
      </c>
      <c r="I189" s="29" t="s">
        <v>351</v>
      </c>
      <c r="J189" s="30">
        <v>46102</v>
      </c>
      <c r="K189" s="28">
        <v>3.5</v>
      </c>
      <c r="L189" s="27">
        <f>J189-I189</f>
        <v>3</v>
      </c>
      <c r="M189" s="27">
        <v>14.58</v>
      </c>
      <c r="N189" s="27">
        <v>10.21</v>
      </c>
      <c r="O189" s="22">
        <v>0.7</v>
      </c>
    </row>
    <row r="190" s="4" customFormat="1" ht="20" customHeight="1" spans="1:15">
      <c r="A190" s="18">
        <v>188</v>
      </c>
      <c r="B190" s="26" t="s">
        <v>360</v>
      </c>
      <c r="C190" s="12" t="s">
        <v>192</v>
      </c>
      <c r="D190" s="12" t="s">
        <v>361</v>
      </c>
      <c r="E190" s="27" t="s">
        <v>166</v>
      </c>
      <c r="F190" s="28">
        <v>50000</v>
      </c>
      <c r="G190" s="29" t="s">
        <v>351</v>
      </c>
      <c r="H190" s="29" t="s">
        <v>352</v>
      </c>
      <c r="I190" s="29" t="s">
        <v>351</v>
      </c>
      <c r="J190" s="30">
        <v>46102</v>
      </c>
      <c r="K190" s="28">
        <v>3.5</v>
      </c>
      <c r="L190" s="27">
        <f>J190-I190</f>
        <v>3</v>
      </c>
      <c r="M190" s="27">
        <v>14.58</v>
      </c>
      <c r="N190" s="27">
        <v>10.21</v>
      </c>
      <c r="O190" s="22">
        <v>0.7</v>
      </c>
    </row>
    <row r="191" s="4" customFormat="1" ht="20" customHeight="1" spans="1:15">
      <c r="A191" s="18">
        <v>189</v>
      </c>
      <c r="B191" s="26" t="s">
        <v>362</v>
      </c>
      <c r="C191" s="26" t="s">
        <v>123</v>
      </c>
      <c r="D191" s="27" t="s">
        <v>165</v>
      </c>
      <c r="E191" s="27" t="s">
        <v>166</v>
      </c>
      <c r="F191" s="28">
        <v>50000</v>
      </c>
      <c r="G191" s="29" t="s">
        <v>363</v>
      </c>
      <c r="H191" s="29" t="s">
        <v>364</v>
      </c>
      <c r="I191" s="29" t="s">
        <v>363</v>
      </c>
      <c r="J191" s="30">
        <v>46102</v>
      </c>
      <c r="K191" s="28">
        <v>3.5</v>
      </c>
      <c r="L191" s="27">
        <f>J191-I191</f>
        <v>2</v>
      </c>
      <c r="M191" s="27">
        <v>9.72</v>
      </c>
      <c r="N191" s="27">
        <v>6.8</v>
      </c>
      <c r="O191" s="22">
        <v>0.7</v>
      </c>
    </row>
    <row r="192" s="4" customFormat="1" ht="20" customHeight="1" spans="1:15">
      <c r="A192" s="18">
        <v>190</v>
      </c>
      <c r="B192" s="26" t="s">
        <v>365</v>
      </c>
      <c r="C192" s="26" t="s">
        <v>290</v>
      </c>
      <c r="D192" s="27" t="s">
        <v>333</v>
      </c>
      <c r="E192" s="27" t="s">
        <v>166</v>
      </c>
      <c r="F192" s="28">
        <v>50000</v>
      </c>
      <c r="G192" s="29" t="s">
        <v>363</v>
      </c>
      <c r="H192" s="29" t="s">
        <v>364</v>
      </c>
      <c r="I192" s="29" t="s">
        <v>363</v>
      </c>
      <c r="J192" s="30">
        <v>46102</v>
      </c>
      <c r="K192" s="28">
        <v>3.5</v>
      </c>
      <c r="L192" s="27">
        <f>J192-I192</f>
        <v>2</v>
      </c>
      <c r="M192" s="27">
        <v>9.72</v>
      </c>
      <c r="N192" s="27">
        <v>6.8</v>
      </c>
      <c r="O192" s="22">
        <v>0.7</v>
      </c>
    </row>
    <row r="193" s="4" customFormat="1" ht="20" customHeight="1" spans="1:15">
      <c r="A193" s="18">
        <v>191</v>
      </c>
      <c r="B193" s="26" t="s">
        <v>366</v>
      </c>
      <c r="C193" s="12" t="s">
        <v>185</v>
      </c>
      <c r="D193" s="12" t="s">
        <v>367</v>
      </c>
      <c r="E193" s="27" t="s">
        <v>166</v>
      </c>
      <c r="F193" s="28">
        <v>50000</v>
      </c>
      <c r="G193" s="29" t="s">
        <v>363</v>
      </c>
      <c r="H193" s="29" t="s">
        <v>364</v>
      </c>
      <c r="I193" s="29" t="s">
        <v>363</v>
      </c>
      <c r="J193" s="30">
        <v>46102</v>
      </c>
      <c r="K193" s="28">
        <v>3.5</v>
      </c>
      <c r="L193" s="27">
        <f>J193-I193</f>
        <v>2</v>
      </c>
      <c r="M193" s="27">
        <v>9.72</v>
      </c>
      <c r="N193" s="27">
        <v>6.8</v>
      </c>
      <c r="O193" s="22">
        <v>0.7</v>
      </c>
    </row>
    <row r="194" s="4" customFormat="1" ht="20" customHeight="1" spans="1:15">
      <c r="A194" s="18">
        <v>192</v>
      </c>
      <c r="B194" s="26" t="s">
        <v>368</v>
      </c>
      <c r="C194" s="12" t="s">
        <v>192</v>
      </c>
      <c r="D194" s="12" t="s">
        <v>193</v>
      </c>
      <c r="E194" s="27" t="s">
        <v>166</v>
      </c>
      <c r="F194" s="28">
        <v>50000</v>
      </c>
      <c r="G194" s="29" t="s">
        <v>363</v>
      </c>
      <c r="H194" s="29" t="s">
        <v>364</v>
      </c>
      <c r="I194" s="29" t="s">
        <v>363</v>
      </c>
      <c r="J194" s="30">
        <v>46102</v>
      </c>
      <c r="K194" s="28">
        <v>3.5</v>
      </c>
      <c r="L194" s="27">
        <f>J194-I194</f>
        <v>2</v>
      </c>
      <c r="M194" s="27">
        <v>9.72</v>
      </c>
      <c r="N194" s="27">
        <v>6.8</v>
      </c>
      <c r="O194" s="22">
        <v>0.7</v>
      </c>
    </row>
    <row r="195" s="4" customFormat="1" ht="20" customHeight="1" spans="1:15">
      <c r="A195" s="18">
        <v>193</v>
      </c>
      <c r="B195" s="26" t="s">
        <v>369</v>
      </c>
      <c r="C195" s="12" t="s">
        <v>192</v>
      </c>
      <c r="D195" s="12" t="s">
        <v>193</v>
      </c>
      <c r="E195" s="27" t="s">
        <v>166</v>
      </c>
      <c r="F195" s="28">
        <v>50000</v>
      </c>
      <c r="G195" s="29" t="s">
        <v>363</v>
      </c>
      <c r="H195" s="29" t="s">
        <v>364</v>
      </c>
      <c r="I195" s="29" t="s">
        <v>363</v>
      </c>
      <c r="J195" s="30">
        <v>46102</v>
      </c>
      <c r="K195" s="28">
        <v>3.5</v>
      </c>
      <c r="L195" s="27">
        <f>J195-I195</f>
        <v>2</v>
      </c>
      <c r="M195" s="27">
        <v>9.72</v>
      </c>
      <c r="N195" s="27">
        <v>6.8</v>
      </c>
      <c r="O195" s="22">
        <v>0.7</v>
      </c>
    </row>
    <row r="196" s="4" customFormat="1" ht="20" customHeight="1" spans="1:15">
      <c r="A196" s="18">
        <v>194</v>
      </c>
      <c r="B196" s="26" t="s">
        <v>370</v>
      </c>
      <c r="C196" s="26" t="s">
        <v>290</v>
      </c>
      <c r="D196" s="27" t="s">
        <v>319</v>
      </c>
      <c r="E196" s="27" t="s">
        <v>166</v>
      </c>
      <c r="F196" s="28">
        <v>50000</v>
      </c>
      <c r="G196" s="29" t="s">
        <v>23</v>
      </c>
      <c r="H196" s="29" t="s">
        <v>371</v>
      </c>
      <c r="I196" s="29" t="s">
        <v>23</v>
      </c>
      <c r="J196" s="30">
        <v>46102</v>
      </c>
      <c r="K196" s="28">
        <v>3.5</v>
      </c>
      <c r="L196" s="27">
        <f>J196-I196</f>
        <v>1</v>
      </c>
      <c r="M196" s="27">
        <v>4.86</v>
      </c>
      <c r="N196" s="27">
        <v>3.4</v>
      </c>
      <c r="O196" s="22">
        <v>0.7</v>
      </c>
    </row>
    <row r="197" s="4" customFormat="1" ht="20" customHeight="1" spans="1:15">
      <c r="A197" s="18">
        <v>195</v>
      </c>
      <c r="B197" s="26" t="s">
        <v>372</v>
      </c>
      <c r="C197" s="26" t="s">
        <v>290</v>
      </c>
      <c r="D197" s="27" t="s">
        <v>319</v>
      </c>
      <c r="E197" s="27" t="s">
        <v>166</v>
      </c>
      <c r="F197" s="28">
        <v>50000</v>
      </c>
      <c r="G197" s="29" t="s">
        <v>23</v>
      </c>
      <c r="H197" s="29" t="s">
        <v>371</v>
      </c>
      <c r="I197" s="29" t="s">
        <v>23</v>
      </c>
      <c r="J197" s="30">
        <v>46102</v>
      </c>
      <c r="K197" s="28">
        <v>3.5</v>
      </c>
      <c r="L197" s="27">
        <f>J197-I197</f>
        <v>1</v>
      </c>
      <c r="M197" s="27">
        <v>4.86</v>
      </c>
      <c r="N197" s="27">
        <v>3.4</v>
      </c>
      <c r="O197" s="22">
        <v>0.7</v>
      </c>
    </row>
    <row r="198" s="4" customFormat="1" ht="20" customHeight="1" spans="1:15">
      <c r="A198" s="34">
        <v>196</v>
      </c>
      <c r="B198" s="35" t="s">
        <v>373</v>
      </c>
      <c r="C198" s="12" t="s">
        <v>192</v>
      </c>
      <c r="D198" s="12" t="s">
        <v>193</v>
      </c>
      <c r="E198" s="27" t="s">
        <v>166</v>
      </c>
      <c r="F198" s="28">
        <v>50000</v>
      </c>
      <c r="G198" s="29" t="s">
        <v>23</v>
      </c>
      <c r="H198" s="29" t="s">
        <v>371</v>
      </c>
      <c r="I198" s="29" t="s">
        <v>23</v>
      </c>
      <c r="J198" s="30">
        <v>46102</v>
      </c>
      <c r="K198" s="28">
        <v>3.5</v>
      </c>
      <c r="L198" s="27">
        <f>J198-I198</f>
        <v>1</v>
      </c>
      <c r="M198" s="27">
        <v>4.86</v>
      </c>
      <c r="N198" s="27">
        <v>3.4</v>
      </c>
      <c r="O198" s="22">
        <v>0.7</v>
      </c>
    </row>
    <row r="199" customFormat="1" ht="25" customHeight="1" spans="1:15">
      <c r="A199" s="36" t="s">
        <v>374</v>
      </c>
      <c r="B199" s="36"/>
      <c r="C199" s="37"/>
      <c r="D199" s="37"/>
      <c r="E199" s="37"/>
      <c r="F199" s="37"/>
      <c r="G199" s="38"/>
      <c r="H199" s="38"/>
      <c r="I199" s="38"/>
      <c r="J199" s="39"/>
      <c r="K199" s="40"/>
      <c r="L199" s="41"/>
      <c r="M199" s="37">
        <v>66683.95</v>
      </c>
      <c r="N199" s="37">
        <v>66476.02</v>
      </c>
      <c r="O199" s="22"/>
    </row>
  </sheetData>
  <mergeCells count="2">
    <mergeCell ref="A1:O1"/>
    <mergeCell ref="A199:B199"/>
  </mergeCells>
  <pageMargins left="0.251388888888889" right="0.251388888888889" top="0.751388888888889" bottom="0.751388888888889" header="0.298611111111111" footer="0.298611111111111"/>
  <pageSetup paperSize="9" scale="9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</cp:lastModifiedBy>
  <dcterms:created xsi:type="dcterms:W3CDTF">2026-05-15T02:34:06Z</dcterms:created>
  <dcterms:modified xsi:type="dcterms:W3CDTF">2026-05-15T03:18:13Z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324A018D8EDB4376A9C5023DD5F0BF24_11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